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EC1FE1A2-4DE2-42ED-B77C-A3346D174EE1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.1 SAŽETAK PLANA P I R" sheetId="1" r:id="rId1"/>
    <sheet name="1.2.P i R PO EKONOMS.KLAS." sheetId="2" r:id="rId2"/>
    <sheet name="1.3.PRIH.PO EKON.KL.I IZVORIMA" sheetId="3" r:id="rId3"/>
    <sheet name="1.3.RASH.PO EKON.KL.I IZVORIMA" sheetId="4" r:id="rId4"/>
    <sheet name="2. POSEBNI DIO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E20" i="1"/>
  <c r="G30" i="1" l="1"/>
  <c r="F30" i="1"/>
  <c r="G20" i="1"/>
  <c r="G19" i="1"/>
  <c r="F19" i="1"/>
  <c r="G18" i="1"/>
  <c r="E16" i="1"/>
  <c r="D16" i="1"/>
  <c r="C16" i="1"/>
  <c r="G15" i="1"/>
  <c r="G14" i="1"/>
  <c r="F14" i="1"/>
  <c r="G12" i="1"/>
  <c r="F29" i="1" l="1"/>
  <c r="B20" i="1"/>
  <c r="F18" i="1"/>
  <c r="G16" i="1"/>
  <c r="G29" i="1"/>
  <c r="F12" i="1"/>
  <c r="B16" i="1"/>
  <c r="F16" i="1" s="1"/>
  <c r="B37" i="1" l="1"/>
  <c r="F37" i="1" s="1"/>
  <c r="F20" i="1"/>
</calcChain>
</file>

<file path=xl/sharedStrings.xml><?xml version="1.0" encoding="utf-8"?>
<sst xmlns="http://schemas.openxmlformats.org/spreadsheetml/2006/main" count="497" uniqueCount="125">
  <si>
    <t xml:space="preserve">IZVJEŠTAJ O IZVRŠENJU FINANCIJSKOG PLANA </t>
  </si>
  <si>
    <t>I. O P Ć I   D I O</t>
  </si>
  <si>
    <t>1.1. SAŽETAK PLANA PRIHODA I RASHODA I RAČUNA FINANCIRANJA</t>
  </si>
  <si>
    <t>A. RAČUN PRIHODA I RASHODA</t>
  </si>
  <si>
    <t>Oznaka</t>
  </si>
  <si>
    <t>Izvorni plan (2.)</t>
  </si>
  <si>
    <t>Tekući plan (3.)</t>
  </si>
  <si>
    <t>Izvršenje 2022. god.</t>
  </si>
  <si>
    <t>Indeks 4./1. (5.)</t>
  </si>
  <si>
    <t>Indeks 4./3. (6.)</t>
  </si>
  <si>
    <t>6 Prihodi poslovanja</t>
  </si>
  <si>
    <t>7 Prihodi od prodaje nefinancijske imovine</t>
  </si>
  <si>
    <t>3 Rashodi poslovanja</t>
  </si>
  <si>
    <t>4 Rashodi za nabavu nefinancijske imovine</t>
  </si>
  <si>
    <t>Razlika - višak/manjak</t>
  </si>
  <si>
    <t>1. PRIHODI I PRIMICI</t>
  </si>
  <si>
    <t>2. RASHODI I IZDACI</t>
  </si>
  <si>
    <t>3. RAZLIKA - VIŠAK/MANJAK</t>
  </si>
  <si>
    <t>B. RAČUN FINANCIRANJA</t>
  </si>
  <si>
    <r>
      <rPr>
        <b/>
        <sz val="10"/>
        <color rgb="FF000000"/>
        <rFont val="Arial"/>
        <family val="2"/>
        <charset val="238"/>
      </rPr>
      <t>8</t>
    </r>
    <r>
      <rPr>
        <sz val="10"/>
        <color rgb="FF000000"/>
        <rFont val="Arial"/>
        <family val="2"/>
        <charset val="238"/>
      </rPr>
      <t xml:space="preserve"> Primici od financijske imovine</t>
    </r>
  </si>
  <si>
    <r>
      <rPr>
        <b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 xml:space="preserve"> Izdaci za financ.im. i otplate zajmova</t>
    </r>
  </si>
  <si>
    <t xml:space="preserve">C. PRENESENA SREDSTVA IZ PREDHODNE GODINE </t>
  </si>
  <si>
    <t>UKUPAN DONOS VIŠKA/MANJKA IZ PRETHODNE GODINE</t>
  </si>
  <si>
    <t>VIŠAK IZ PRETHODNE GODINE KOJI ĆE SE RASPOREDITI</t>
  </si>
  <si>
    <t>MANJAK IZ PRETHODNE GODINE KOJI ĆE SE POKRITI</t>
  </si>
  <si>
    <t>D.  VIŠAK / MANJAK</t>
  </si>
  <si>
    <t>VIŠAK/MANJAK+PRIJENOS VIŠKA IZ PRETHODNE GODINE</t>
  </si>
  <si>
    <t>1.2. PRIHODI  I RASHODI PO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</si>
  <si>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</si>
  <si>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</si>
  <si>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</si>
  <si>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</si>
  <si>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</si>
  <si>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</si>
  <si>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</si>
  <si>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</si>
  <si>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</si>
  <si>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</si>
  <si>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</si>
  <si>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</si>
  <si>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</si>
  <si>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</si>
  <si>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</si>
  <si>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</si>
  <si>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</si>
  <si>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</si>
  <si>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</si>
  <si>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</si>
  <si>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</si>
  <si>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</si>
  <si>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</si>
  <si>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</si>
  <si>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</si>
  <si>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</si>
  <si>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</si>
  <si>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</si>
  <si>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</si>
  <si>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</si>
  <si>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</si>
  <si>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</si>
  <si>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</si>
  <si>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</si>
  <si>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</si>
  <si>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</si>
  <si>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</si>
  <si>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</si>
  <si>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</si>
  <si>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</si>
  <si>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</si>
  <si>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</si>
  <si>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</si>
  <si>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</si>
  <si>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</si>
  <si>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</si>
  <si>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</si>
  <si>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</si>
  <si>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</si>
  <si>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</si>
  <si>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42 Rashodi za nabavu proizvedene dugotrajne imovine</t>
  </si>
  <si>
    <t>422 Postrojenja i oprema</t>
  </si>
  <si>
    <t>4221 Uredska oprema i namještaj</t>
  </si>
  <si>
    <t>4226 Sportska i glazbena oprema</t>
  </si>
  <si>
    <t>SVEUKUPNO RASHODI</t>
  </si>
  <si>
    <t>1.3. PRIHODI PO EKONOMSKOJ KLASIFIKACIJI I IZVORIMA FINANCIRANJA</t>
  </si>
  <si>
    <t>SVEUKUPNO</t>
  </si>
  <si>
    <t>Izvor: 11 Opći prihodi i primici</t>
  </si>
  <si>
    <t>Izvor: 32 Vlastiti prihodi - proračunski korisnici</t>
  </si>
  <si>
    <t>Izvor: 43 Prihodi za posebne namjene - proračunski korisnici</t>
  </si>
  <si>
    <t>Izvor: 44 Prihodi za decentralizirane funkcije</t>
  </si>
  <si>
    <t>Izvor: 52 Pomoći - proračunski korisnici</t>
  </si>
  <si>
    <t>1.3. RASHODI PO EKONOMSKOJ KLASIFIKACIJI I IZVORIMA FINANCIRANJA</t>
  </si>
  <si>
    <t>Izvor: 48 Prenesena sredstva - namjenski prihodi</t>
  </si>
  <si>
    <t>IZVJEŠTAJ O IZVRŠENJU FINANCIJSKOG PLANA 
PO PROGRAMSKOJ, EKONOMSKOJ I IZVORIMA FINANCIRANJA</t>
  </si>
  <si>
    <t xml:space="preserve">2.  P O S E B N I  D I O </t>
  </si>
  <si>
    <t>Program: 5301 Osnovnoškolsko obrazovanje</t>
  </si>
  <si>
    <t>A 530101 Osiguravanje uvjeta rada</t>
  </si>
  <si>
    <t>324 Naknade troškova osobama izvan radnog odnosa</t>
  </si>
  <si>
    <t>3241 Naknade troškova osobama izvan radnog odnosa</t>
  </si>
  <si>
    <t>3294 Članarine i norme</t>
  </si>
  <si>
    <t>3113 Plaće za prekovremeni rad</t>
  </si>
  <si>
    <t>Program: 5302 Unapređenje kvalitete odgojno obrazovnog sustava</t>
  </si>
  <si>
    <t>A 530222 Programi školskog kurikuluma</t>
  </si>
  <si>
    <t>OSNOVNA GLAZBENA ŠKOLA IVE TIJARDOVIĆA DELNICE</t>
  </si>
  <si>
    <t>Delnice, Školska 25</t>
  </si>
  <si>
    <t>OIB: 25862469667</t>
  </si>
  <si>
    <t>Izvršenje 2023. god.</t>
  </si>
  <si>
    <t>Izvor: 521401 Pomoći - osnovne škole</t>
  </si>
  <si>
    <t>Izvor: 321401 Vlastiti prihodi - osnovne škole</t>
  </si>
  <si>
    <t>Izvor: 431401 Prihodi za posebne namjene - osnovne škole</t>
  </si>
  <si>
    <t>Izvor: 4411 Prihodi za decentralizirane funkcije - OŠ</t>
  </si>
  <si>
    <t>Izvor: 4831401 Prenesena sredstva - namjenski prihodi - osnovne škole</t>
  </si>
  <si>
    <t xml:space="preserve"> ZA RAZDOBLJE 01.01.2023. - 31.12.2023.</t>
  </si>
  <si>
    <t xml:space="preserve">Klasa:400-06/24-01/05   </t>
  </si>
  <si>
    <t>Ur.broj:2112-2-24-01</t>
  </si>
  <si>
    <t>3296 Troškovi sudskih postupaka</t>
  </si>
  <si>
    <t xml:space="preserve"> ZA RAZDOBLJE 01.01.2022. - 31.12.2023.</t>
  </si>
  <si>
    <t>Izvor: 62 Donacije - proračunski korisnici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</si>
  <si>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</si>
  <si>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</si>
  <si>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6632 Kapitalne donacije</t>
  </si>
  <si>
    <t>1008822 OSNOVNA GLAZBENA ŠKOLA IVE TIJARDOVIĆA</t>
  </si>
  <si>
    <t>T 530102 Investicijsko održavanje objekata i opreme</t>
  </si>
  <si>
    <t>ZA RAZDOBLJE 01.01.2023. - 30.12.2023.</t>
  </si>
  <si>
    <t>1008822 OSNOVNA GLAZBENA ŠKOLA                      IVE TIJARDOVIĆA DELNICE</t>
  </si>
  <si>
    <t>U Delnicama,08.ožujak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</si>
</sst>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8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7.5"/>
      <color rgb="FF000000"/>
      <name val="Microsoft Sans Serif"/>
      <family val="2"/>
      <charset val="238"/>
    </font>
    <font>
      <b/>
      <sz val="10"/>
      <color theme="1"/>
      <name val="Verdana"/>
      <family val="2"/>
      <charset val="238"/>
    </font>
    <font>
      <b/>
      <sz val="7.5"/>
      <color rgb="FF000000"/>
      <name val="Microsoft Sans Serif"/>
      <family val="2"/>
      <charset val="238"/>
    </font>
    <font>
      <b/>
      <i/>
      <sz val="16"/>
      <name val="Times New Roman"/>
      <family val="1"/>
    </font>
    <font>
      <sz val="11"/>
      <name val="Times New Roman"/>
      <family val="1"/>
    </font>
    <font>
      <b/>
      <sz val="9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b/>
      <sz val="12"/>
      <name val="Times New Roman"/>
      <family val="1"/>
      <charset val="238"/>
    </font>
    <font>
      <b/>
      <sz val="7.5"/>
      <color rgb="FF000000"/>
      <name val="Arial"/>
      <family val="2"/>
      <charset val="238"/>
    </font>
    <font>
      <sz val="9"/>
      <color rgb="FFFFFFFF"/>
      <name val="Verdana"/>
      <family val="2"/>
      <charset val="238"/>
    </font>
    <font>
      <b/>
      <sz val="10"/>
      <color rgb="FF0000FF"/>
      <name val="Arial"/>
      <family val="2"/>
      <charset val="238"/>
    </font>
    <font>
      <sz val="9"/>
      <color rgb="FF0000FF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52">
    <xf numFmtId="0" fontId="0" fillId="0" borderId="0" xfId="0"/>
    <xf numFmtId="3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center" vertical="center" wrapText="1" indent="1"/>
    </xf>
    <xf numFmtId="0" fontId="7" fillId="0" borderId="0" xfId="0" applyFont="1" applyAlignment="1">
      <alignment horizontal="left" indent="1"/>
    </xf>
    <xf numFmtId="0" fontId="8" fillId="2" borderId="3" xfId="0" applyFont="1" applyFill="1" applyBorder="1" applyAlignment="1">
      <alignment horizontal="left" wrapText="1" indent="1"/>
    </xf>
    <xf numFmtId="4" fontId="8" fillId="2" borderId="3" xfId="0" applyNumberFormat="1" applyFont="1" applyFill="1" applyBorder="1" applyAlignment="1">
      <alignment horizontal="right" wrapText="1" indent="1"/>
    </xf>
    <xf numFmtId="2" fontId="8" fillId="2" borderId="3" xfId="0" applyNumberFormat="1" applyFont="1" applyFill="1" applyBorder="1" applyAlignment="1">
      <alignment horizontal="right" wrapText="1" indent="1"/>
    </xf>
    <xf numFmtId="4" fontId="5" fillId="3" borderId="3" xfId="0" applyNumberFormat="1" applyFont="1" applyFill="1" applyBorder="1" applyAlignment="1">
      <alignment horizontal="right" wrapText="1" indent="1"/>
    </xf>
    <xf numFmtId="2" fontId="8" fillId="3" borderId="3" xfId="0" applyNumberFormat="1" applyFont="1" applyFill="1" applyBorder="1" applyAlignment="1">
      <alignment horizontal="right" wrapText="1" indent="1"/>
    </xf>
    <xf numFmtId="0" fontId="7" fillId="0" borderId="0" xfId="0" applyFont="1" applyFill="1" applyAlignment="1">
      <alignment horizontal="left" indent="1"/>
    </xf>
    <xf numFmtId="0" fontId="8" fillId="0" borderId="4" xfId="0" applyFont="1" applyBorder="1" applyAlignment="1">
      <alignment horizontal="center" vertical="center" wrapText="1" indent="1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" fontId="12" fillId="3" borderId="3" xfId="0" applyNumberFormat="1" applyFont="1" applyFill="1" applyBorder="1" applyAlignment="1">
      <alignment horizontal="right" wrapText="1"/>
    </xf>
    <xf numFmtId="2" fontId="5" fillId="3" borderId="3" xfId="0" applyNumberFormat="1" applyFont="1" applyFill="1" applyBorder="1" applyAlignment="1">
      <alignment horizontal="right" wrapText="1" indent="1"/>
    </xf>
    <xf numFmtId="0" fontId="13" fillId="4" borderId="0" xfId="0" applyFont="1" applyFill="1"/>
    <xf numFmtId="4" fontId="7" fillId="2" borderId="3" xfId="0" applyNumberFormat="1" applyFont="1" applyFill="1" applyBorder="1" applyAlignment="1">
      <alignment horizontal="right" wrapText="1"/>
    </xf>
    <xf numFmtId="0" fontId="15" fillId="0" borderId="0" xfId="0" applyFont="1"/>
    <xf numFmtId="0" fontId="8" fillId="2" borderId="0" xfId="0" applyFont="1" applyFill="1" applyBorder="1" applyAlignment="1">
      <alignment horizontal="left" wrapText="1" indent="5"/>
    </xf>
    <xf numFmtId="0" fontId="8" fillId="2" borderId="0" xfId="0" applyFont="1" applyFill="1" applyBorder="1" applyAlignment="1">
      <alignment horizontal="right" wrapText="1"/>
    </xf>
    <xf numFmtId="4" fontId="8" fillId="2" borderId="0" xfId="0" applyNumberFormat="1" applyFont="1" applyFill="1" applyBorder="1" applyAlignment="1">
      <alignment horizontal="right" wrapText="1"/>
    </xf>
    <xf numFmtId="2" fontId="5" fillId="2" borderId="0" xfId="0" applyNumberFormat="1" applyFont="1" applyFill="1" applyBorder="1" applyAlignment="1">
      <alignment horizontal="right" wrapText="1"/>
    </xf>
    <xf numFmtId="0" fontId="7" fillId="0" borderId="0" xfId="0" applyFont="1"/>
    <xf numFmtId="0" fontId="6" fillId="0" borderId="4" xfId="0" applyFont="1" applyFill="1" applyBorder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5" fillId="2" borderId="3" xfId="0" applyFont="1" applyFill="1" applyBorder="1" applyAlignment="1">
      <alignment horizontal="left" wrapText="1" indent="1"/>
    </xf>
    <xf numFmtId="4" fontId="5" fillId="2" borderId="3" xfId="0" applyNumberFormat="1" applyFont="1" applyFill="1" applyBorder="1" applyAlignment="1">
      <alignment horizontal="right" wrapText="1" indent="1"/>
    </xf>
    <xf numFmtId="4" fontId="18" fillId="2" borderId="3" xfId="0" applyNumberFormat="1" applyFont="1" applyFill="1" applyBorder="1" applyAlignment="1">
      <alignment horizontal="right" wrapText="1" indent="1"/>
    </xf>
    <xf numFmtId="0" fontId="18" fillId="2" borderId="3" xfId="0" applyFont="1" applyFill="1" applyBorder="1" applyAlignment="1">
      <alignment horizontal="right" wrapText="1" indent="1"/>
    </xf>
    <xf numFmtId="0" fontId="5" fillId="2" borderId="3" xfId="0" applyFont="1" applyFill="1" applyBorder="1" applyAlignment="1">
      <alignment horizontal="right" wrapText="1" indent="1"/>
    </xf>
    <xf numFmtId="0" fontId="19" fillId="0" borderId="0" xfId="0" applyFont="1" applyAlignment="1">
      <alignment horizontal="left" indent="1"/>
    </xf>
    <xf numFmtId="0" fontId="17" fillId="0" borderId="5" xfId="0" applyFont="1" applyBorder="1" applyAlignment="1">
      <alignment horizontal="center" vertical="center" wrapText="1" indent="1"/>
    </xf>
    <xf numFmtId="0" fontId="16" fillId="0" borderId="6" xfId="0" applyFont="1" applyBorder="1" applyAlignment="1">
      <alignment horizontal="center" vertical="center" wrapText="1" indent="1"/>
    </xf>
    <xf numFmtId="0" fontId="17" fillId="0" borderId="6" xfId="0" applyFont="1" applyBorder="1" applyAlignment="1">
      <alignment horizontal="center" vertical="center" wrapText="1" indent="1"/>
    </xf>
    <xf numFmtId="0" fontId="17" fillId="0" borderId="7" xfId="0" applyFont="1" applyBorder="1" applyAlignment="1">
      <alignment horizontal="center" vertical="center" wrapText="1" indent="1"/>
    </xf>
    <xf numFmtId="4" fontId="20" fillId="2" borderId="3" xfId="0" applyNumberFormat="1" applyFont="1" applyFill="1" applyBorder="1" applyAlignment="1">
      <alignment horizontal="right" wrapText="1" indent="1"/>
    </xf>
    <xf numFmtId="0" fontId="20" fillId="2" borderId="3" xfId="0" applyFont="1" applyFill="1" applyBorder="1" applyAlignment="1">
      <alignment horizontal="right" wrapText="1" indent="1"/>
    </xf>
    <xf numFmtId="0" fontId="8" fillId="2" borderId="3" xfId="0" applyFont="1" applyFill="1" applyBorder="1" applyAlignment="1">
      <alignment horizontal="right" wrapText="1" indent="1"/>
    </xf>
    <xf numFmtId="3" fontId="22" fillId="0" borderId="0" xfId="0" applyNumberFormat="1" applyFont="1"/>
    <xf numFmtId="3" fontId="1" fillId="4" borderId="0" xfId="0" applyNumberFormat="1" applyFont="1" applyFill="1"/>
    <xf numFmtId="0" fontId="1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indent="1"/>
    </xf>
    <xf numFmtId="0" fontId="23" fillId="0" borderId="5" xfId="0" applyFont="1" applyBorder="1" applyAlignment="1">
      <alignment horizontal="center" vertical="center" wrapText="1" indent="1"/>
    </xf>
    <xf numFmtId="0" fontId="23" fillId="0" borderId="6" xfId="0" applyFont="1" applyBorder="1" applyAlignment="1">
      <alignment horizontal="center" vertical="center" wrapText="1" indent="1"/>
    </xf>
    <xf numFmtId="0" fontId="23" fillId="0" borderId="7" xfId="0" applyFont="1" applyBorder="1" applyAlignment="1">
      <alignment horizontal="center" vertical="center" wrapText="1" indent="1"/>
    </xf>
    <xf numFmtId="0" fontId="5" fillId="2" borderId="8" xfId="0" applyFont="1" applyFill="1" applyBorder="1" applyAlignment="1">
      <alignment horizontal="left" wrapText="1" indent="1"/>
    </xf>
    <xf numFmtId="0" fontId="5" fillId="2" borderId="8" xfId="0" applyFont="1" applyFill="1" applyBorder="1" applyAlignment="1">
      <alignment horizontal="left" wrapText="1" indent="2"/>
    </xf>
    <xf numFmtId="0" fontId="8" fillId="2" borderId="8" xfId="0" applyFont="1" applyFill="1" applyBorder="1" applyAlignment="1">
      <alignment horizontal="left" wrapText="1" indent="3"/>
    </xf>
    <xf numFmtId="0" fontId="12" fillId="3" borderId="13" xfId="0" applyFont="1" applyFill="1" applyBorder="1" applyAlignment="1">
      <alignment wrapText="1"/>
    </xf>
    <xf numFmtId="2" fontId="5" fillId="3" borderId="14" xfId="0" applyNumberFormat="1" applyFont="1" applyFill="1" applyBorder="1" applyAlignment="1">
      <alignment horizontal="right" wrapText="1" indent="1"/>
    </xf>
    <xf numFmtId="0" fontId="14" fillId="2" borderId="13" xfId="0" applyFont="1" applyFill="1" applyBorder="1" applyAlignment="1">
      <alignment wrapText="1"/>
    </xf>
    <xf numFmtId="2" fontId="8" fillId="2" borderId="14" xfId="0" applyNumberFormat="1" applyFont="1" applyFill="1" applyBorder="1" applyAlignment="1">
      <alignment horizontal="right" wrapText="1" indent="1"/>
    </xf>
    <xf numFmtId="0" fontId="14" fillId="2" borderId="15" xfId="0" applyFont="1" applyFill="1" applyBorder="1" applyAlignment="1">
      <alignment wrapText="1"/>
    </xf>
    <xf numFmtId="4" fontId="7" fillId="2" borderId="16" xfId="0" applyNumberFormat="1" applyFont="1" applyFill="1" applyBorder="1" applyAlignment="1">
      <alignment horizontal="right" wrapText="1"/>
    </xf>
    <xf numFmtId="2" fontId="8" fillId="2" borderId="16" xfId="0" applyNumberFormat="1" applyFont="1" applyFill="1" applyBorder="1" applyAlignment="1">
      <alignment horizontal="right" wrapText="1" indent="1"/>
    </xf>
    <xf numFmtId="2" fontId="8" fillId="2" borderId="17" xfId="0" applyNumberFormat="1" applyFont="1" applyFill="1" applyBorder="1" applyAlignment="1">
      <alignment horizontal="right" wrapText="1" indent="1"/>
    </xf>
    <xf numFmtId="0" fontId="5" fillId="3" borderId="18" xfId="0" applyFont="1" applyFill="1" applyBorder="1" applyAlignment="1">
      <alignment horizontal="center" vertical="center" wrapText="1" indent="1"/>
    </xf>
    <xf numFmtId="4" fontId="5" fillId="3" borderId="19" xfId="0" applyNumberFormat="1" applyFont="1" applyFill="1" applyBorder="1" applyAlignment="1">
      <alignment horizontal="center" vertical="center" wrapText="1" indent="1"/>
    </xf>
    <xf numFmtId="2" fontId="5" fillId="3" borderId="16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 indent="1"/>
    </xf>
    <xf numFmtId="0" fontId="5" fillId="0" borderId="6" xfId="0" applyFont="1" applyBorder="1" applyAlignment="1">
      <alignment horizontal="center" vertical="center" wrapText="1" indent="1"/>
    </xf>
    <xf numFmtId="0" fontId="5" fillId="0" borderId="7" xfId="0" applyFont="1" applyBorder="1" applyAlignment="1">
      <alignment horizontal="center" vertical="center" wrapText="1" inden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 indent="1"/>
    </xf>
    <xf numFmtId="0" fontId="7" fillId="0" borderId="23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left" wrapText="1" indent="1"/>
    </xf>
    <xf numFmtId="2" fontId="9" fillId="2" borderId="14" xfId="0" applyNumberFormat="1" applyFont="1" applyFill="1" applyBorder="1" applyAlignment="1">
      <alignment horizontal="right" wrapText="1" indent="1"/>
    </xf>
    <xf numFmtId="0" fontId="5" fillId="3" borderId="13" xfId="0" applyFont="1" applyFill="1" applyBorder="1" applyAlignment="1">
      <alignment horizontal="left" wrapText="1" indent="1"/>
    </xf>
    <xf numFmtId="2" fontId="9" fillId="3" borderId="14" xfId="0" applyNumberFormat="1" applyFont="1" applyFill="1" applyBorder="1" applyAlignment="1">
      <alignment horizontal="right" wrapText="1" indent="1"/>
    </xf>
    <xf numFmtId="0" fontId="8" fillId="2" borderId="14" xfId="0" applyFont="1" applyFill="1" applyBorder="1" applyAlignment="1">
      <alignment horizontal="left" wrapText="1" indent="1"/>
    </xf>
    <xf numFmtId="0" fontId="5" fillId="3" borderId="15" xfId="0" applyFont="1" applyFill="1" applyBorder="1" applyAlignment="1">
      <alignment horizontal="left" wrapText="1" indent="1"/>
    </xf>
    <xf numFmtId="4" fontId="5" fillId="3" borderId="16" xfId="0" applyNumberFormat="1" applyFont="1" applyFill="1" applyBorder="1" applyAlignment="1">
      <alignment horizontal="right" wrapText="1" indent="1"/>
    </xf>
    <xf numFmtId="2" fontId="8" fillId="3" borderId="16" xfId="0" applyNumberFormat="1" applyFont="1" applyFill="1" applyBorder="1" applyAlignment="1">
      <alignment horizontal="right" wrapText="1" indent="1"/>
    </xf>
    <xf numFmtId="2" fontId="9" fillId="3" borderId="17" xfId="0" applyNumberFormat="1" applyFont="1" applyFill="1" applyBorder="1" applyAlignment="1">
      <alignment horizontal="right" wrapText="1" indent="1"/>
    </xf>
    <xf numFmtId="2" fontId="5" fillId="3" borderId="17" xfId="0" applyNumberFormat="1" applyFont="1" applyFill="1" applyBorder="1" applyAlignment="1">
      <alignment horizontal="center" vertical="center" wrapText="1"/>
    </xf>
    <xf numFmtId="3" fontId="25" fillId="4" borderId="0" xfId="0" applyNumberFormat="1" applyFont="1" applyFill="1"/>
    <xf numFmtId="0" fontId="16" fillId="0" borderId="20" xfId="0" applyFont="1" applyBorder="1" applyAlignment="1">
      <alignment horizontal="center" vertical="center" wrapText="1" indent="1"/>
    </xf>
    <xf numFmtId="0" fontId="16" fillId="0" borderId="27" xfId="0" applyFont="1" applyBorder="1" applyAlignment="1">
      <alignment horizontal="center" vertical="center" wrapText="1" indent="1"/>
    </xf>
    <xf numFmtId="0" fontId="16" fillId="0" borderId="28" xfId="0" applyFont="1" applyBorder="1" applyAlignment="1">
      <alignment horizontal="center" vertical="center" wrapText="1" indent="1"/>
    </xf>
    <xf numFmtId="0" fontId="5" fillId="2" borderId="29" xfId="0" applyFont="1" applyFill="1" applyBorder="1" applyAlignment="1">
      <alignment horizontal="left" wrapText="1" indent="1"/>
    </xf>
    <xf numFmtId="0" fontId="26" fillId="2" borderId="29" xfId="0" applyFont="1" applyFill="1" applyBorder="1" applyAlignment="1">
      <alignment horizontal="left" wrapText="1" indent="1"/>
    </xf>
    <xf numFmtId="0" fontId="26" fillId="2" borderId="29" xfId="0" applyFont="1" applyFill="1" applyBorder="1" applyAlignment="1">
      <alignment horizontal="left" wrapText="1" indent="4"/>
    </xf>
    <xf numFmtId="0" fontId="26" fillId="2" borderId="29" xfId="0" applyFont="1" applyFill="1" applyBorder="1" applyAlignment="1">
      <alignment horizontal="left" wrapText="1" indent="2"/>
    </xf>
    <xf numFmtId="0" fontId="17" fillId="4" borderId="20" xfId="0" applyFont="1" applyFill="1" applyBorder="1" applyAlignment="1">
      <alignment horizontal="center" vertical="center" wrapText="1" indent="1"/>
    </xf>
    <xf numFmtId="0" fontId="16" fillId="4" borderId="27" xfId="0" applyFont="1" applyFill="1" applyBorder="1" applyAlignment="1">
      <alignment horizontal="center" vertical="center" wrapText="1" indent="1"/>
    </xf>
    <xf numFmtId="0" fontId="16" fillId="4" borderId="28" xfId="0" applyFont="1" applyFill="1" applyBorder="1" applyAlignment="1">
      <alignment horizontal="center" vertical="center" wrapText="1" indent="1"/>
    </xf>
    <xf numFmtId="4" fontId="5" fillId="6" borderId="3" xfId="0" applyNumberFormat="1" applyFont="1" applyFill="1" applyBorder="1" applyAlignment="1">
      <alignment horizontal="right" wrapText="1" indent="1"/>
    </xf>
    <xf numFmtId="0" fontId="5" fillId="6" borderId="3" xfId="0" applyFont="1" applyFill="1" applyBorder="1" applyAlignment="1">
      <alignment horizontal="right" wrapText="1" indent="1"/>
    </xf>
    <xf numFmtId="4" fontId="24" fillId="5" borderId="3" xfId="0" applyNumberFormat="1" applyFont="1" applyFill="1" applyBorder="1" applyAlignment="1">
      <alignment horizontal="right" wrapText="1" indent="1"/>
    </xf>
    <xf numFmtId="0" fontId="24" fillId="5" borderId="3" xfId="0" applyFont="1" applyFill="1" applyBorder="1" applyAlignment="1">
      <alignment horizontal="right" wrapText="1" indent="1"/>
    </xf>
    <xf numFmtId="0" fontId="20" fillId="2" borderId="3" xfId="0" applyFont="1" applyFill="1" applyBorder="1" applyAlignment="1">
      <alignment horizontal="left" wrapText="1" indent="1"/>
    </xf>
    <xf numFmtId="0" fontId="6" fillId="0" borderId="0" xfId="0" applyFont="1" applyBorder="1" applyAlignment="1">
      <alignment horizontal="left" indent="1"/>
    </xf>
    <xf numFmtId="0" fontId="10" fillId="0" borderId="0" xfId="1"/>
    <xf numFmtId="0" fontId="8" fillId="2" borderId="30" xfId="0" applyFont="1" applyFill="1" applyBorder="1" applyAlignment="1">
      <alignment horizontal="left" wrapText="1" indent="1"/>
    </xf>
    <xf numFmtId="4" fontId="8" fillId="2" borderId="30" xfId="0" applyNumberFormat="1" applyFont="1" applyFill="1" applyBorder="1" applyAlignment="1">
      <alignment horizontal="right" wrapText="1" indent="1"/>
    </xf>
    <xf numFmtId="4" fontId="8" fillId="2" borderId="31" xfId="0" applyNumberFormat="1" applyFont="1" applyFill="1" applyBorder="1" applyAlignment="1">
      <alignment horizontal="center" wrapText="1"/>
    </xf>
    <xf numFmtId="10" fontId="8" fillId="2" borderId="31" xfId="0" applyNumberFormat="1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right" wrapText="1" indent="1"/>
    </xf>
    <xf numFmtId="0" fontId="24" fillId="5" borderId="8" xfId="0" applyFont="1" applyFill="1" applyBorder="1" applyAlignment="1">
      <alignment horizontal="left" wrapText="1" indent="1"/>
    </xf>
    <xf numFmtId="0" fontId="27" fillId="5" borderId="9" xfId="0" applyFont="1" applyFill="1" applyBorder="1" applyAlignment="1">
      <alignment horizontal="right" wrapText="1" indent="1"/>
    </xf>
    <xf numFmtId="0" fontId="5" fillId="2" borderId="8" xfId="0" applyFont="1" applyFill="1" applyBorder="1" applyAlignment="1">
      <alignment horizontal="left" wrapText="1" indent="3"/>
    </xf>
    <xf numFmtId="0" fontId="5" fillId="2" borderId="8" xfId="0" applyFont="1" applyFill="1" applyBorder="1" applyAlignment="1">
      <alignment horizontal="left" wrapText="1" indent="4"/>
    </xf>
    <xf numFmtId="0" fontId="20" fillId="2" borderId="8" xfId="0" applyFont="1" applyFill="1" applyBorder="1" applyAlignment="1">
      <alignment horizontal="left" wrapText="1" indent="5"/>
    </xf>
    <xf numFmtId="0" fontId="8" fillId="2" borderId="8" xfId="0" applyFont="1" applyFill="1" applyBorder="1" applyAlignment="1">
      <alignment horizontal="left" wrapText="1" indent="5"/>
    </xf>
    <xf numFmtId="0" fontId="9" fillId="2" borderId="9" xfId="0" applyFont="1" applyFill="1" applyBorder="1" applyAlignment="1">
      <alignment horizontal="left" wrapText="1" indent="1"/>
    </xf>
    <xf numFmtId="0" fontId="8" fillId="2" borderId="32" xfId="0" applyFont="1" applyFill="1" applyBorder="1" applyAlignment="1">
      <alignment horizontal="left" wrapText="1" indent="5"/>
    </xf>
    <xf numFmtId="0" fontId="9" fillId="2" borderId="33" xfId="0" applyFont="1" applyFill="1" applyBorder="1" applyAlignment="1">
      <alignment horizontal="left" wrapText="1" indent="1"/>
    </xf>
    <xf numFmtId="0" fontId="8" fillId="2" borderId="34" xfId="0" applyFont="1" applyFill="1" applyBorder="1" applyAlignment="1">
      <alignment horizontal="left" wrapText="1" indent="3"/>
    </xf>
    <xf numFmtId="10" fontId="9" fillId="2" borderId="35" xfId="0" applyNumberFormat="1" applyFont="1" applyFill="1" applyBorder="1" applyAlignment="1">
      <alignment horizontal="center" wrapText="1"/>
    </xf>
    <xf numFmtId="0" fontId="10" fillId="0" borderId="26" xfId="1" applyBorder="1"/>
    <xf numFmtId="0" fontId="10" fillId="0" borderId="36" xfId="1" applyBorder="1"/>
    <xf numFmtId="0" fontId="10" fillId="0" borderId="37" xfId="1" applyBorder="1"/>
    <xf numFmtId="0" fontId="5" fillId="6" borderId="8" xfId="0" applyFont="1" applyFill="1" applyBorder="1" applyAlignment="1">
      <alignment horizontal="left" wrapText="1" indent="1"/>
    </xf>
    <xf numFmtId="0" fontId="9" fillId="6" borderId="9" xfId="0" applyFont="1" applyFill="1" applyBorder="1" applyAlignment="1">
      <alignment horizontal="right" wrapText="1" indent="1"/>
    </xf>
    <xf numFmtId="0" fontId="5" fillId="6" borderId="10" xfId="0" applyFont="1" applyFill="1" applyBorder="1" applyAlignment="1">
      <alignment horizontal="left" wrapText="1" indent="1"/>
    </xf>
    <xf numFmtId="4" fontId="5" fillId="6" borderId="11" xfId="0" applyNumberFormat="1" applyFont="1" applyFill="1" applyBorder="1" applyAlignment="1">
      <alignment horizontal="right" wrapText="1" indent="1"/>
    </xf>
    <xf numFmtId="0" fontId="5" fillId="6" borderId="11" xfId="0" applyFont="1" applyFill="1" applyBorder="1" applyAlignment="1">
      <alignment horizontal="right" wrapText="1" indent="1"/>
    </xf>
    <xf numFmtId="0" fontId="9" fillId="6" borderId="12" xfId="0" applyFont="1" applyFill="1" applyBorder="1" applyAlignment="1">
      <alignment horizontal="right" wrapText="1" indent="1"/>
    </xf>
    <xf numFmtId="0" fontId="8" fillId="2" borderId="10" xfId="0" applyFont="1" applyFill="1" applyBorder="1" applyAlignment="1">
      <alignment horizontal="left" wrapText="1" indent="5"/>
    </xf>
    <xf numFmtId="0" fontId="8" fillId="2" borderId="11" xfId="0" applyFont="1" applyFill="1" applyBorder="1" applyAlignment="1">
      <alignment horizontal="right" wrapText="1" indent="1"/>
    </xf>
    <xf numFmtId="0" fontId="8" fillId="2" borderId="11" xfId="0" applyFont="1" applyFill="1" applyBorder="1" applyAlignment="1">
      <alignment horizontal="left" wrapText="1" indent="1"/>
    </xf>
    <xf numFmtId="0" fontId="9" fillId="2" borderId="12" xfId="0" applyFont="1" applyFill="1" applyBorder="1" applyAlignment="1">
      <alignment horizontal="left" wrapText="1" indent="1"/>
    </xf>
    <xf numFmtId="4" fontId="5" fillId="7" borderId="3" xfId="0" applyNumberFormat="1" applyFont="1" applyFill="1" applyBorder="1" applyAlignment="1">
      <alignment horizontal="right" wrapText="1" indent="1"/>
    </xf>
    <xf numFmtId="0" fontId="5" fillId="7" borderId="3" xfId="0" applyFont="1" applyFill="1" applyBorder="1" applyAlignment="1">
      <alignment horizontal="right" wrapText="1" indent="1"/>
    </xf>
    <xf numFmtId="0" fontId="28" fillId="2" borderId="3" xfId="0" applyFont="1" applyFill="1" applyBorder="1" applyAlignment="1">
      <alignment horizontal="left" wrapText="1" indent="1"/>
    </xf>
    <xf numFmtId="4" fontId="28" fillId="2" borderId="3" xfId="0" applyNumberFormat="1" applyFont="1" applyFill="1" applyBorder="1" applyAlignment="1">
      <alignment horizontal="right" wrapText="1" indent="1"/>
    </xf>
    <xf numFmtId="0" fontId="5" fillId="7" borderId="8" xfId="0" applyFont="1" applyFill="1" applyBorder="1" applyAlignment="1">
      <alignment horizontal="left" wrapText="1" indent="1"/>
    </xf>
    <xf numFmtId="0" fontId="9" fillId="7" borderId="9" xfId="0" applyFont="1" applyFill="1" applyBorder="1" applyAlignment="1">
      <alignment horizontal="right" wrapText="1" indent="1"/>
    </xf>
    <xf numFmtId="0" fontId="28" fillId="2" borderId="8" xfId="0" applyFont="1" applyFill="1" applyBorder="1" applyAlignment="1">
      <alignment horizontal="left" wrapText="1" indent="2"/>
    </xf>
    <xf numFmtId="0" fontId="29" fillId="2" borderId="9" xfId="0" applyFont="1" applyFill="1" applyBorder="1" applyAlignment="1">
      <alignment horizontal="right" wrapText="1" indent="1"/>
    </xf>
    <xf numFmtId="0" fontId="9" fillId="2" borderId="12" xfId="0" applyFont="1" applyFill="1" applyBorder="1" applyAlignment="1">
      <alignment horizontal="right" wrapText="1" indent="1"/>
    </xf>
    <xf numFmtId="0" fontId="10" fillId="0" borderId="0" xfId="1" applyBorder="1"/>
    <xf numFmtId="0" fontId="11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>
      <alignment horizontal="center" wrapText="1"/>
    </xf>
    <xf numFmtId="3" fontId="4" fillId="0" borderId="0" xfId="0" applyNumberFormat="1" applyFont="1" applyBorder="1" applyAlignment="1">
      <alignment horizontal="center"/>
    </xf>
    <xf numFmtId="3" fontId="21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/>
    </xf>
  </cellXfs>
  <cellStyles count="2">
    <cellStyle name="Normalno" xfId="0" builtinId="0"/>
    <cellStyle name="Obično_bilanc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25" workbookViewId="0">
      <selection activeCell="D45" sqref="D45"/>
    </sheetView>
  </sheetViews>
  <sheetFormatPr defaultRowHeight="11.25" x14ac:dyDescent="0.15"/>
  <cols>
    <col min="1" max="1" width="55.7109375" style="6" customWidth="1"/>
    <col min="2" max="5" width="15.7109375" style="6" customWidth="1"/>
    <col min="6" max="7" width="14.28515625" style="6" customWidth="1"/>
    <col min="8" max="16384" width="9.140625" style="6"/>
  </cols>
  <sheetData>
    <row r="1" spans="1:10" s="1" customFormat="1" ht="15.75" x14ac:dyDescent="0.25">
      <c r="A1" s="84" t="s">
        <v>102</v>
      </c>
      <c r="D1" s="2"/>
      <c r="E1" s="2"/>
      <c r="F1" s="2"/>
      <c r="G1" s="2"/>
    </row>
    <row r="2" spans="1:10" s="1" customFormat="1" ht="15.75" x14ac:dyDescent="0.25">
      <c r="A2" s="84" t="s">
        <v>103</v>
      </c>
      <c r="D2" s="2"/>
      <c r="E2" s="2"/>
      <c r="F2" s="2"/>
      <c r="G2" s="2"/>
    </row>
    <row r="3" spans="1:10" s="1" customFormat="1" ht="15.75" x14ac:dyDescent="0.25">
      <c r="A3" s="84" t="s">
        <v>104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42" t="s">
        <v>0</v>
      </c>
      <c r="B5" s="142"/>
      <c r="C5" s="142"/>
      <c r="D5" s="142"/>
      <c r="E5" s="142"/>
      <c r="F5" s="142"/>
      <c r="G5" s="142"/>
      <c r="H5" s="142"/>
      <c r="I5" s="3"/>
      <c r="J5" s="3"/>
    </row>
    <row r="6" spans="1:10" s="1" customFormat="1" ht="17.25" customHeight="1" x14ac:dyDescent="0.25">
      <c r="A6" s="143" t="s">
        <v>111</v>
      </c>
      <c r="B6" s="143"/>
      <c r="C6" s="143"/>
      <c r="D6" s="143"/>
      <c r="E6" s="143"/>
      <c r="F6" s="143"/>
      <c r="G6" s="143"/>
      <c r="H6" s="4"/>
    </row>
    <row r="7" spans="1:10" s="1" customFormat="1" ht="17.25" customHeight="1" x14ac:dyDescent="0.25">
      <c r="A7" s="5"/>
      <c r="B7" s="5"/>
      <c r="C7" s="5" t="s">
        <v>1</v>
      </c>
      <c r="D7" s="5"/>
      <c r="E7" s="5"/>
      <c r="F7" s="5"/>
      <c r="G7" s="5"/>
      <c r="H7" s="4"/>
    </row>
    <row r="8" spans="1:10" s="1" customFormat="1" ht="15.75" x14ac:dyDescent="0.25">
      <c r="A8" s="144" t="s">
        <v>2</v>
      </c>
      <c r="B8" s="144"/>
      <c r="C8" s="144"/>
      <c r="D8" s="144"/>
      <c r="E8" s="144"/>
      <c r="F8" s="144"/>
      <c r="G8" s="144"/>
      <c r="H8" s="5"/>
    </row>
    <row r="10" spans="1:10" ht="13.5" thickBot="1" x14ac:dyDescent="0.25">
      <c r="A10" s="145" t="s">
        <v>3</v>
      </c>
      <c r="B10" s="145"/>
      <c r="C10" s="145"/>
      <c r="D10" s="145"/>
      <c r="E10" s="145"/>
      <c r="F10" s="145"/>
      <c r="G10" s="145"/>
    </row>
    <row r="11" spans="1:10" s="8" customFormat="1" ht="30.75" customHeight="1" thickBot="1" x14ac:dyDescent="0.25">
      <c r="A11" s="7" t="s">
        <v>4</v>
      </c>
      <c r="B11" s="7" t="s">
        <v>7</v>
      </c>
      <c r="C11" s="7" t="s">
        <v>5</v>
      </c>
      <c r="D11" s="7" t="s">
        <v>6</v>
      </c>
      <c r="E11" s="7" t="s">
        <v>105</v>
      </c>
      <c r="F11" s="7" t="s">
        <v>8</v>
      </c>
      <c r="G11" s="7" t="s">
        <v>9</v>
      </c>
    </row>
    <row r="12" spans="1:10" s="8" customFormat="1" ht="15" customHeight="1" x14ac:dyDescent="0.2">
      <c r="A12" s="74" t="s">
        <v>10</v>
      </c>
      <c r="B12" s="10">
        <v>268979.52</v>
      </c>
      <c r="C12" s="10">
        <v>235588.72</v>
      </c>
      <c r="D12" s="10">
        <v>235588.72</v>
      </c>
      <c r="E12" s="10">
        <v>289528.03000000003</v>
      </c>
      <c r="F12" s="11">
        <f>E12/B12*100</f>
        <v>107.63943292039484</v>
      </c>
      <c r="G12" s="75">
        <f>E12/D12*100</f>
        <v>122.89554015998729</v>
      </c>
    </row>
    <row r="13" spans="1:10" s="8" customFormat="1" ht="15" customHeight="1" x14ac:dyDescent="0.2">
      <c r="A13" s="74" t="s">
        <v>11</v>
      </c>
      <c r="B13" s="10"/>
      <c r="C13" s="10"/>
      <c r="D13" s="10"/>
      <c r="E13" s="10"/>
      <c r="F13" s="11"/>
      <c r="G13" s="75"/>
    </row>
    <row r="14" spans="1:10" s="8" customFormat="1" ht="15" customHeight="1" x14ac:dyDescent="0.2">
      <c r="A14" s="74" t="s">
        <v>12</v>
      </c>
      <c r="B14" s="10">
        <v>265978.52</v>
      </c>
      <c r="C14" s="10">
        <v>235263.04</v>
      </c>
      <c r="D14" s="10">
        <v>235263.04</v>
      </c>
      <c r="E14" s="10">
        <v>285677.93</v>
      </c>
      <c r="F14" s="11">
        <f t="shared" ref="F14:F16" si="0">E14/B14*100</f>
        <v>107.40639131310301</v>
      </c>
      <c r="G14" s="75">
        <f t="shared" ref="G14:G16" si="1">E14/D14*100</f>
        <v>121.42915861326964</v>
      </c>
    </row>
    <row r="15" spans="1:10" s="8" customFormat="1" ht="15" customHeight="1" x14ac:dyDescent="0.2">
      <c r="A15" s="74" t="s">
        <v>13</v>
      </c>
      <c r="B15" s="10">
        <v>1857.85</v>
      </c>
      <c r="C15" s="10">
        <v>1640</v>
      </c>
      <c r="D15" s="10">
        <v>1640</v>
      </c>
      <c r="E15" s="10">
        <v>5160.8500000000004</v>
      </c>
      <c r="F15" s="11">
        <v>277.79000000000002</v>
      </c>
      <c r="G15" s="75">
        <f t="shared" si="1"/>
        <v>314.6859756097561</v>
      </c>
    </row>
    <row r="16" spans="1:10" s="8" customFormat="1" ht="15" customHeight="1" x14ac:dyDescent="0.2">
      <c r="A16" s="76" t="s">
        <v>14</v>
      </c>
      <c r="B16" s="12">
        <f>B12+B13-B14-B15</f>
        <v>1143.1500000000001</v>
      </c>
      <c r="C16" s="12">
        <f t="shared" ref="C16:E16" si="2">C12+C13-C14-C15</f>
        <v>-1314.320000000007</v>
      </c>
      <c r="D16" s="12">
        <f t="shared" si="2"/>
        <v>-1314.320000000007</v>
      </c>
      <c r="E16" s="12">
        <f t="shared" si="2"/>
        <v>-1310.7499999999654</v>
      </c>
      <c r="F16" s="13">
        <f t="shared" si="0"/>
        <v>-114.66124305646375</v>
      </c>
      <c r="G16" s="77">
        <f t="shared" si="1"/>
        <v>99.728376651040733</v>
      </c>
    </row>
    <row r="17" spans="1:7" s="8" customFormat="1" ht="15" customHeight="1" x14ac:dyDescent="0.2">
      <c r="A17" s="74"/>
      <c r="B17" s="9"/>
      <c r="C17" s="9"/>
      <c r="D17" s="9"/>
      <c r="E17" s="9"/>
      <c r="F17" s="9"/>
      <c r="G17" s="78"/>
    </row>
    <row r="18" spans="1:7" s="8" customFormat="1" ht="15" customHeight="1" x14ac:dyDescent="0.2">
      <c r="A18" s="74" t="s">
        <v>15</v>
      </c>
      <c r="B18" s="10">
        <v>268979.52</v>
      </c>
      <c r="C18" s="10">
        <v>235588.72</v>
      </c>
      <c r="D18" s="10">
        <v>235588.72</v>
      </c>
      <c r="E18" s="10">
        <v>289528.03000000003</v>
      </c>
      <c r="F18" s="11">
        <f t="shared" ref="F18:F20" si="3">E18/B18*100</f>
        <v>107.63943292039484</v>
      </c>
      <c r="G18" s="75">
        <f t="shared" ref="G18:G20" si="4">E18/D18*100</f>
        <v>122.89554015998729</v>
      </c>
    </row>
    <row r="19" spans="1:7" s="8" customFormat="1" ht="15" customHeight="1" x14ac:dyDescent="0.2">
      <c r="A19" s="74" t="s">
        <v>16</v>
      </c>
      <c r="B19" s="10">
        <v>267836.37</v>
      </c>
      <c r="C19" s="10">
        <v>236903.04000000001</v>
      </c>
      <c r="D19" s="10">
        <v>236903.04000000001</v>
      </c>
      <c r="E19" s="10">
        <v>290838.78000000003</v>
      </c>
      <c r="F19" s="11">
        <f t="shared" si="3"/>
        <v>108.58823243460178</v>
      </c>
      <c r="G19" s="75">
        <f t="shared" si="4"/>
        <v>122.76701050353766</v>
      </c>
    </row>
    <row r="20" spans="1:7" s="8" customFormat="1" ht="15" customHeight="1" thickBot="1" x14ac:dyDescent="0.25">
      <c r="A20" s="79" t="s">
        <v>17</v>
      </c>
      <c r="B20" s="80">
        <f>B18-B19</f>
        <v>1143.1500000000233</v>
      </c>
      <c r="C20" s="80">
        <f>C18-C19</f>
        <v>-1314.320000000007</v>
      </c>
      <c r="D20" s="80">
        <f>D18-D19</f>
        <v>-1314.320000000007</v>
      </c>
      <c r="E20" s="80">
        <f>E18-E19</f>
        <v>-1310.75</v>
      </c>
      <c r="F20" s="81">
        <f t="shared" si="3"/>
        <v>-114.66124305646443</v>
      </c>
      <c r="G20" s="82">
        <f t="shared" si="4"/>
        <v>99.728376651043362</v>
      </c>
    </row>
    <row r="21" spans="1:7" s="8" customFormat="1" ht="3.75" customHeight="1" x14ac:dyDescent="0.2"/>
    <row r="22" spans="1:7" s="14" customFormat="1" ht="24" customHeight="1" x14ac:dyDescent="0.2"/>
    <row r="23" spans="1:7" s="14" customFormat="1" ht="13.5" thickBot="1" x14ac:dyDescent="0.25">
      <c r="A23" s="141" t="s">
        <v>18</v>
      </c>
      <c r="B23" s="141"/>
      <c r="C23" s="141"/>
      <c r="D23" s="141"/>
      <c r="E23" s="141"/>
      <c r="F23" s="141"/>
      <c r="G23" s="141"/>
    </row>
    <row r="24" spans="1:7" s="14" customFormat="1" ht="26.25" thickBot="1" x14ac:dyDescent="0.25">
      <c r="A24" s="66" t="s">
        <v>4</v>
      </c>
      <c r="B24" s="67" t="s">
        <v>7</v>
      </c>
      <c r="C24" s="67" t="s">
        <v>5</v>
      </c>
      <c r="D24" s="67" t="s">
        <v>6</v>
      </c>
      <c r="E24" s="67" t="s">
        <v>105</v>
      </c>
      <c r="F24" s="67" t="s">
        <v>8</v>
      </c>
      <c r="G24" s="68" t="s">
        <v>9</v>
      </c>
    </row>
    <row r="25" spans="1:7" s="14" customFormat="1" ht="14.25" customHeight="1" x14ac:dyDescent="0.2">
      <c r="A25" s="69" t="s">
        <v>19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70">
        <v>0</v>
      </c>
    </row>
    <row r="26" spans="1:7" s="16" customFormat="1" ht="15" customHeight="1" thickBot="1" x14ac:dyDescent="0.25">
      <c r="A26" s="71" t="s">
        <v>20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3">
        <v>0</v>
      </c>
    </row>
    <row r="27" spans="1:7" s="14" customFormat="1" ht="42.75" customHeight="1" thickBot="1" x14ac:dyDescent="0.25">
      <c r="A27" s="146" t="s">
        <v>21</v>
      </c>
      <c r="B27" s="146"/>
      <c r="C27" s="146"/>
      <c r="D27" s="146"/>
      <c r="E27" s="146"/>
      <c r="F27" s="146"/>
      <c r="G27" s="146"/>
    </row>
    <row r="28" spans="1:7" s="17" customFormat="1" ht="33.75" customHeight="1" thickBot="1" x14ac:dyDescent="0.25">
      <c r="A28" s="7" t="s">
        <v>4</v>
      </c>
      <c r="B28" s="7" t="s">
        <v>7</v>
      </c>
      <c r="C28" s="7" t="s">
        <v>5</v>
      </c>
      <c r="D28" s="7" t="s">
        <v>6</v>
      </c>
      <c r="E28" s="7" t="s">
        <v>105</v>
      </c>
      <c r="F28" s="7" t="s">
        <v>8</v>
      </c>
      <c r="G28" s="7" t="s">
        <v>9</v>
      </c>
    </row>
    <row r="29" spans="1:7" s="20" customFormat="1" ht="30.75" customHeight="1" x14ac:dyDescent="0.2">
      <c r="A29" s="55" t="s">
        <v>22</v>
      </c>
      <c r="B29" s="18">
        <v>171.19</v>
      </c>
      <c r="C29" s="18">
        <v>1314.32</v>
      </c>
      <c r="D29" s="18">
        <v>1314.32</v>
      </c>
      <c r="E29" s="18">
        <v>1314.32</v>
      </c>
      <c r="F29" s="19">
        <f t="shared" ref="F29:F30" si="5">E29/B29*100</f>
        <v>767.75512588352126</v>
      </c>
      <c r="G29" s="56">
        <f t="shared" ref="G29:G30" si="6">E29/D29*100</f>
        <v>100</v>
      </c>
    </row>
    <row r="30" spans="1:7" s="22" customFormat="1" ht="12.75" x14ac:dyDescent="0.2">
      <c r="A30" s="57" t="s">
        <v>23</v>
      </c>
      <c r="B30" s="21">
        <v>171.19</v>
      </c>
      <c r="C30" s="21">
        <v>1314.32</v>
      </c>
      <c r="D30" s="21">
        <v>1314.32</v>
      </c>
      <c r="E30" s="21">
        <v>1314.32</v>
      </c>
      <c r="F30" s="11">
        <f t="shared" si="5"/>
        <v>767.75512588352126</v>
      </c>
      <c r="G30" s="58">
        <f t="shared" si="6"/>
        <v>100</v>
      </c>
    </row>
    <row r="31" spans="1:7" s="22" customFormat="1" ht="12.75" x14ac:dyDescent="0.2">
      <c r="A31" s="57" t="s">
        <v>24</v>
      </c>
      <c r="B31" s="21"/>
      <c r="C31" s="21"/>
      <c r="D31" s="21"/>
      <c r="E31" s="21"/>
      <c r="F31" s="11"/>
      <c r="G31" s="58"/>
    </row>
    <row r="32" spans="1:7" s="22" customFormat="1" ht="13.5" thickBot="1" x14ac:dyDescent="0.25">
      <c r="A32" s="59"/>
      <c r="B32" s="60"/>
      <c r="C32" s="60"/>
      <c r="D32" s="60"/>
      <c r="E32" s="60"/>
      <c r="F32" s="61"/>
      <c r="G32" s="62"/>
    </row>
    <row r="33" spans="1:7" s="27" customFormat="1" ht="12.75" x14ac:dyDescent="0.2">
      <c r="A33" s="23"/>
      <c r="B33" s="24"/>
      <c r="C33" s="25"/>
      <c r="D33" s="25"/>
      <c r="E33" s="25"/>
      <c r="F33" s="26"/>
      <c r="G33" s="26"/>
    </row>
    <row r="34" spans="1:7" s="8" customFormat="1" ht="20.25" customHeight="1" x14ac:dyDescent="0.2"/>
    <row r="35" spans="1:7" s="14" customFormat="1" ht="39" customHeight="1" thickBot="1" x14ac:dyDescent="0.25">
      <c r="A35" s="141" t="s">
        <v>25</v>
      </c>
      <c r="B35" s="141"/>
      <c r="C35" s="141"/>
      <c r="D35" s="141"/>
      <c r="E35" s="141"/>
      <c r="F35" s="141"/>
      <c r="G35" s="141"/>
    </row>
    <row r="36" spans="1:7" s="14" customFormat="1" ht="26.25" thickBot="1" x14ac:dyDescent="0.25">
      <c r="A36" s="7" t="s">
        <v>4</v>
      </c>
      <c r="B36" s="7" t="s">
        <v>7</v>
      </c>
      <c r="C36" s="7" t="s">
        <v>5</v>
      </c>
      <c r="D36" s="7" t="s">
        <v>6</v>
      </c>
      <c r="E36" s="7" t="s">
        <v>105</v>
      </c>
      <c r="F36" s="7" t="s">
        <v>8</v>
      </c>
      <c r="G36" s="7" t="s">
        <v>9</v>
      </c>
    </row>
    <row r="37" spans="1:7" s="14" customFormat="1" ht="35.25" customHeight="1" thickBot="1" x14ac:dyDescent="0.25">
      <c r="A37" s="63" t="s">
        <v>26</v>
      </c>
      <c r="B37" s="64">
        <f>B20+B29</f>
        <v>1314.3400000000233</v>
      </c>
      <c r="C37" s="64">
        <v>0</v>
      </c>
      <c r="D37" s="64">
        <v>0</v>
      </c>
      <c r="E37" s="64">
        <v>3.57</v>
      </c>
      <c r="F37" s="65">
        <f t="shared" ref="F37" si="7">E37/B37*100</f>
        <v>0.27161921572804121</v>
      </c>
      <c r="G37" s="83"/>
    </row>
    <row r="38" spans="1:7" s="29" customFormat="1" ht="19.5" hidden="1" customHeight="1" x14ac:dyDescent="0.15">
      <c r="A38" s="28"/>
      <c r="B38" s="28"/>
      <c r="C38" s="28"/>
      <c r="D38" s="28"/>
      <c r="E38" s="28"/>
      <c r="F38" s="28"/>
      <c r="G38" s="28"/>
    </row>
    <row r="40" spans="1:7" x14ac:dyDescent="0.15">
      <c r="A40" s="6" t="s">
        <v>112</v>
      </c>
    </row>
    <row r="41" spans="1:7" x14ac:dyDescent="0.15">
      <c r="A41" s="6" t="s">
        <v>113</v>
      </c>
    </row>
    <row r="42" spans="1:7" x14ac:dyDescent="0.15">
      <c r="A42" s="6" t="s">
        <v>124</v>
      </c>
    </row>
  </sheetData>
  <mergeCells count="7">
    <mergeCell ref="A35:G35"/>
    <mergeCell ref="A5:H5"/>
    <mergeCell ref="A6:G6"/>
    <mergeCell ref="A8:G8"/>
    <mergeCell ref="A10:G10"/>
    <mergeCell ref="A23:G23"/>
    <mergeCell ref="A27:G27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3"/>
  <sheetViews>
    <sheetView workbookViewId="0">
      <selection activeCell="I31" sqref="I31"/>
    </sheetView>
  </sheetViews>
  <sheetFormatPr defaultRowHeight="11.25" x14ac:dyDescent="0.15"/>
  <cols>
    <col min="1" max="1" width="55.7109375" style="6" customWidth="1"/>
    <col min="2" max="5" width="15.7109375" style="6" customWidth="1"/>
    <col min="6" max="7" width="12.140625" style="6" customWidth="1"/>
    <col min="8" max="16384" width="9.140625" style="6"/>
  </cols>
  <sheetData>
    <row r="1" spans="1:10" s="1" customFormat="1" ht="15.75" x14ac:dyDescent="0.25">
      <c r="A1" s="84" t="s">
        <v>102</v>
      </c>
      <c r="D1" s="2"/>
      <c r="E1" s="2"/>
      <c r="F1" s="2"/>
      <c r="G1" s="2"/>
    </row>
    <row r="2" spans="1:10" s="1" customFormat="1" ht="15.75" x14ac:dyDescent="0.25">
      <c r="A2" s="84" t="s">
        <v>103</v>
      </c>
      <c r="D2" s="2"/>
      <c r="E2" s="2"/>
      <c r="F2" s="2"/>
      <c r="G2" s="2"/>
    </row>
    <row r="3" spans="1:10" s="1" customFormat="1" ht="15.75" x14ac:dyDescent="0.25">
      <c r="A3" s="84" t="s">
        <v>104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42" t="s">
        <v>0</v>
      </c>
      <c r="B5" s="142"/>
      <c r="C5" s="142"/>
      <c r="D5" s="142"/>
      <c r="E5" s="142"/>
      <c r="F5" s="142"/>
      <c r="G5" s="142"/>
      <c r="H5" s="142"/>
      <c r="I5" s="3"/>
      <c r="J5" s="3"/>
    </row>
    <row r="6" spans="1:10" s="1" customFormat="1" ht="17.25" customHeight="1" x14ac:dyDescent="0.25">
      <c r="A6" s="143" t="s">
        <v>111</v>
      </c>
      <c r="B6" s="143"/>
      <c r="C6" s="143"/>
      <c r="D6" s="143"/>
      <c r="E6" s="143"/>
      <c r="F6" s="143"/>
      <c r="G6" s="143"/>
      <c r="H6" s="4"/>
    </row>
    <row r="7" spans="1:10" s="1" customFormat="1" ht="17.25" customHeight="1" x14ac:dyDescent="0.25">
      <c r="A7" s="147" t="s">
        <v>3</v>
      </c>
      <c r="B7" s="147"/>
      <c r="C7" s="147"/>
      <c r="D7" s="147"/>
      <c r="E7" s="147"/>
      <c r="F7" s="147"/>
      <c r="G7" s="147"/>
      <c r="H7" s="4"/>
    </row>
    <row r="8" spans="1:10" s="1" customFormat="1" ht="15.75" x14ac:dyDescent="0.25">
      <c r="A8" s="148" t="s">
        <v>27</v>
      </c>
      <c r="B8" s="148"/>
      <c r="C8" s="148"/>
      <c r="D8" s="148"/>
      <c r="E8" s="148"/>
      <c r="F8" s="148"/>
      <c r="G8" s="148"/>
      <c r="H8" s="5"/>
    </row>
    <row r="9" spans="1:10" ht="12" thickBot="1" x14ac:dyDescent="0.2"/>
    <row r="10" spans="1:10" ht="29.25" customHeight="1" x14ac:dyDescent="0.15">
      <c r="A10" s="85" t="s">
        <v>4</v>
      </c>
      <c r="B10" s="86" t="s">
        <v>7</v>
      </c>
      <c r="C10" s="86" t="s">
        <v>5</v>
      </c>
      <c r="D10" s="86" t="s">
        <v>6</v>
      </c>
      <c r="E10" s="86" t="s">
        <v>105</v>
      </c>
      <c r="F10" s="86" t="s">
        <v>8</v>
      </c>
      <c r="G10" s="87" t="s">
        <v>9</v>
      </c>
    </row>
    <row r="11" spans="1:10" ht="12.75" x14ac:dyDescent="0.2">
      <c r="A11" s="88" t="s">
        <v>10</v>
      </c>
      <c r="B11" s="31">
        <v>268979.52</v>
      </c>
      <c r="C11" s="31">
        <v>235588.72</v>
      </c>
      <c r="D11" s="31">
        <v>235588.72</v>
      </c>
      <c r="E11" s="31">
        <v>289528.03000000003</v>
      </c>
      <c r="F11" s="34">
        <v>107.64</v>
      </c>
      <c r="G11" s="106">
        <v>122.9</v>
      </c>
    </row>
    <row r="12" spans="1:10" ht="12" x14ac:dyDescent="0.2">
      <c r="A12" s="89" t="s">
        <v>28</v>
      </c>
      <c r="B12" s="32">
        <v>238601.06</v>
      </c>
      <c r="C12" s="32">
        <v>198527.23</v>
      </c>
      <c r="D12" s="32">
        <v>198527.23</v>
      </c>
      <c r="E12" s="32">
        <v>250214.84</v>
      </c>
      <c r="F12" s="33">
        <v>104.87</v>
      </c>
      <c r="G12" s="106">
        <v>126.04</v>
      </c>
    </row>
    <row r="13" spans="1:10" ht="20.25" x14ac:dyDescent="0.2">
      <c r="A13" s="90" t="s">
        <v>29</v>
      </c>
      <c r="B13" s="32">
        <v>238601.06</v>
      </c>
      <c r="C13" s="32">
        <v>198527.23</v>
      </c>
      <c r="D13" s="32">
        <v>198527.23</v>
      </c>
      <c r="E13" s="32">
        <v>250214.84</v>
      </c>
      <c r="F13" s="33">
        <v>104.87</v>
      </c>
      <c r="G13" s="106">
        <v>126.04</v>
      </c>
    </row>
    <row r="14" spans="1:10" ht="20.25" x14ac:dyDescent="0.2">
      <c r="A14" s="91" t="s">
        <v>30</v>
      </c>
      <c r="B14" s="32">
        <v>238601.06</v>
      </c>
      <c r="C14" s="32">
        <v>198527.23</v>
      </c>
      <c r="D14" s="32">
        <v>198527.23</v>
      </c>
      <c r="E14" s="32">
        <v>250214.84</v>
      </c>
      <c r="F14" s="33">
        <v>104.87</v>
      </c>
      <c r="G14" s="106">
        <v>126.04</v>
      </c>
    </row>
    <row r="15" spans="1:10" ht="12.75" x14ac:dyDescent="0.2">
      <c r="A15" s="89" t="s">
        <v>31</v>
      </c>
      <c r="B15" s="10">
        <v>238601.06</v>
      </c>
      <c r="C15" s="10">
        <v>198527.23</v>
      </c>
      <c r="D15" s="10">
        <v>198527.23</v>
      </c>
      <c r="E15" s="10">
        <v>250214.84</v>
      </c>
      <c r="F15" s="42">
        <v>104.87</v>
      </c>
      <c r="G15" s="106">
        <v>126.04</v>
      </c>
    </row>
    <row r="16" spans="1:10" ht="12" x14ac:dyDescent="0.2">
      <c r="A16" s="90" t="s">
        <v>32</v>
      </c>
      <c r="B16" s="33">
        <v>0.83</v>
      </c>
      <c r="C16" s="33">
        <v>10</v>
      </c>
      <c r="D16" s="33">
        <v>10</v>
      </c>
      <c r="E16" s="33">
        <v>0.52</v>
      </c>
      <c r="F16" s="33">
        <v>62.65</v>
      </c>
      <c r="G16" s="106">
        <v>5.2</v>
      </c>
    </row>
    <row r="17" spans="1:7" ht="12" x14ac:dyDescent="0.2">
      <c r="A17" s="91" t="s">
        <v>33</v>
      </c>
      <c r="B17" s="33">
        <v>0.83</v>
      </c>
      <c r="C17" s="33">
        <v>10</v>
      </c>
      <c r="D17" s="33">
        <v>10</v>
      </c>
      <c r="E17" s="33">
        <v>0.52</v>
      </c>
      <c r="F17" s="33">
        <v>62.65</v>
      </c>
      <c r="G17" s="106">
        <v>5.2</v>
      </c>
    </row>
    <row r="18" spans="1:7" ht="20.25" x14ac:dyDescent="0.2">
      <c r="A18" s="89" t="s">
        <v>34</v>
      </c>
      <c r="B18" s="33">
        <v>0.83</v>
      </c>
      <c r="C18" s="33">
        <v>10</v>
      </c>
      <c r="D18" s="33">
        <v>10</v>
      </c>
      <c r="E18" s="33">
        <v>0.52</v>
      </c>
      <c r="F18" s="33">
        <v>62.65</v>
      </c>
      <c r="G18" s="106">
        <v>5.2</v>
      </c>
    </row>
    <row r="19" spans="1:7" ht="12.75" x14ac:dyDescent="0.2">
      <c r="A19" s="90" t="s">
        <v>35</v>
      </c>
      <c r="B19" s="42">
        <v>0.83</v>
      </c>
      <c r="C19" s="42">
        <v>10</v>
      </c>
      <c r="D19" s="42">
        <v>10</v>
      </c>
      <c r="E19" s="42">
        <v>0.52</v>
      </c>
      <c r="F19" s="42">
        <v>62.65</v>
      </c>
      <c r="G19" s="106">
        <v>5.2</v>
      </c>
    </row>
    <row r="20" spans="1:7" ht="12" x14ac:dyDescent="0.2">
      <c r="A20" s="91" t="s">
        <v>36</v>
      </c>
      <c r="B20" s="32">
        <v>19685.849999999999</v>
      </c>
      <c r="C20" s="32">
        <v>23100</v>
      </c>
      <c r="D20" s="32">
        <v>23100</v>
      </c>
      <c r="E20" s="32">
        <v>21405.75</v>
      </c>
      <c r="F20" s="33">
        <v>108.74</v>
      </c>
      <c r="G20" s="106">
        <v>92.67</v>
      </c>
    </row>
    <row r="21" spans="1:7" ht="20.25" x14ac:dyDescent="0.2">
      <c r="A21" s="89" t="s">
        <v>37</v>
      </c>
      <c r="B21" s="32">
        <v>19685.849999999999</v>
      </c>
      <c r="C21" s="32">
        <v>23100</v>
      </c>
      <c r="D21" s="32">
        <v>23100</v>
      </c>
      <c r="E21" s="32">
        <v>21405.75</v>
      </c>
      <c r="F21" s="33">
        <v>108.74</v>
      </c>
      <c r="G21" s="106">
        <v>92.67</v>
      </c>
    </row>
    <row r="22" spans="1:7" ht="20.25" x14ac:dyDescent="0.2">
      <c r="A22" s="90" t="s">
        <v>38</v>
      </c>
      <c r="B22" s="32">
        <v>19685.849999999999</v>
      </c>
      <c r="C22" s="32">
        <v>23100</v>
      </c>
      <c r="D22" s="32">
        <v>23100</v>
      </c>
      <c r="E22" s="32">
        <v>21405.75</v>
      </c>
      <c r="F22" s="33">
        <v>108.74</v>
      </c>
      <c r="G22" s="106">
        <v>92.67</v>
      </c>
    </row>
    <row r="23" spans="1:7" ht="20.25" x14ac:dyDescent="0.2">
      <c r="A23" s="91" t="s">
        <v>39</v>
      </c>
      <c r="B23" s="10">
        <v>19685.849999999999</v>
      </c>
      <c r="C23" s="10">
        <v>23100</v>
      </c>
      <c r="D23" s="10">
        <v>23100</v>
      </c>
      <c r="E23" s="10">
        <v>21405.75</v>
      </c>
      <c r="F23" s="42">
        <v>108.74</v>
      </c>
      <c r="G23" s="106">
        <v>92.67</v>
      </c>
    </row>
    <row r="24" spans="1:7" ht="12.75" x14ac:dyDescent="0.2">
      <c r="A24" s="121" t="s">
        <v>40</v>
      </c>
      <c r="B24" s="95">
        <v>268979.52</v>
      </c>
      <c r="C24" s="95">
        <v>235588.72</v>
      </c>
      <c r="D24" s="95">
        <v>235588.72</v>
      </c>
      <c r="E24" s="95">
        <v>289528.03000000003</v>
      </c>
      <c r="F24" s="96">
        <v>107.64</v>
      </c>
      <c r="G24" s="122">
        <v>122.9</v>
      </c>
    </row>
    <row r="25" spans="1:7" ht="12.75" x14ac:dyDescent="0.2">
      <c r="A25" s="52" t="s">
        <v>12</v>
      </c>
      <c r="B25" s="31">
        <v>265978.52</v>
      </c>
      <c r="C25" s="31">
        <v>235263.04</v>
      </c>
      <c r="D25" s="31">
        <v>235263.04</v>
      </c>
      <c r="E25" s="31">
        <v>285677.93</v>
      </c>
      <c r="F25" s="34">
        <v>107.41</v>
      </c>
      <c r="G25" s="106">
        <v>121.43</v>
      </c>
    </row>
    <row r="26" spans="1:7" ht="12.75" x14ac:dyDescent="0.2">
      <c r="A26" s="52" t="s">
        <v>41</v>
      </c>
      <c r="B26" s="31">
        <v>216793.12</v>
      </c>
      <c r="C26" s="31">
        <v>178300</v>
      </c>
      <c r="D26" s="31">
        <v>178300</v>
      </c>
      <c r="E26" s="31">
        <v>226496.64000000001</v>
      </c>
      <c r="F26" s="34">
        <v>104.48</v>
      </c>
      <c r="G26" s="106">
        <v>127.03</v>
      </c>
    </row>
    <row r="27" spans="1:7" ht="12.75" x14ac:dyDescent="0.2">
      <c r="A27" s="52" t="s">
        <v>42</v>
      </c>
      <c r="B27" s="31">
        <v>186280.81</v>
      </c>
      <c r="C27" s="31">
        <v>151710</v>
      </c>
      <c r="D27" s="31">
        <v>151710</v>
      </c>
      <c r="E27" s="31">
        <v>191857.37</v>
      </c>
      <c r="F27" s="34">
        <v>102.99</v>
      </c>
      <c r="G27" s="106">
        <v>126.46</v>
      </c>
    </row>
    <row r="28" spans="1:7" ht="12.75" x14ac:dyDescent="0.2">
      <c r="A28" s="53" t="s">
        <v>43</v>
      </c>
      <c r="B28" s="31">
        <v>177342.05</v>
      </c>
      <c r="C28" s="31">
        <v>143650</v>
      </c>
      <c r="D28" s="31">
        <v>143650</v>
      </c>
      <c r="E28" s="31">
        <v>185262.89</v>
      </c>
      <c r="F28" s="34">
        <v>104.47</v>
      </c>
      <c r="G28" s="106">
        <v>128.97</v>
      </c>
    </row>
    <row r="29" spans="1:7" ht="12.75" x14ac:dyDescent="0.2">
      <c r="A29" s="54" t="s">
        <v>106</v>
      </c>
      <c r="B29" s="10">
        <v>177342.05</v>
      </c>
      <c r="C29" s="10">
        <v>143650</v>
      </c>
      <c r="D29" s="10">
        <v>143650</v>
      </c>
      <c r="E29" s="10">
        <v>185262.89</v>
      </c>
      <c r="F29" s="42">
        <v>104.47</v>
      </c>
      <c r="G29" s="106">
        <v>128.97</v>
      </c>
    </row>
    <row r="30" spans="1:7" ht="12.75" x14ac:dyDescent="0.2">
      <c r="A30" s="53" t="s">
        <v>99</v>
      </c>
      <c r="B30" s="31">
        <v>8938.76</v>
      </c>
      <c r="C30" s="31">
        <v>8060</v>
      </c>
      <c r="D30" s="31">
        <v>8060</v>
      </c>
      <c r="E30" s="31">
        <v>6594.48</v>
      </c>
      <c r="F30" s="34">
        <v>73.77</v>
      </c>
      <c r="G30" s="106">
        <v>81.819999999999993</v>
      </c>
    </row>
    <row r="31" spans="1:7" ht="12.75" x14ac:dyDescent="0.2">
      <c r="A31" s="54" t="s">
        <v>106</v>
      </c>
      <c r="B31" s="10">
        <v>8938.76</v>
      </c>
      <c r="C31" s="10">
        <v>8060</v>
      </c>
      <c r="D31" s="10">
        <v>8060</v>
      </c>
      <c r="E31" s="10">
        <v>6594.48</v>
      </c>
      <c r="F31" s="42">
        <v>73.77</v>
      </c>
      <c r="G31" s="106">
        <v>81.819999999999993</v>
      </c>
    </row>
    <row r="32" spans="1:7" ht="12.75" x14ac:dyDescent="0.2">
      <c r="A32" s="52" t="s">
        <v>44</v>
      </c>
      <c r="B32" s="31">
        <v>4049.88</v>
      </c>
      <c r="C32" s="31">
        <v>5000</v>
      </c>
      <c r="D32" s="31">
        <v>5000</v>
      </c>
      <c r="E32" s="31">
        <v>6747.89</v>
      </c>
      <c r="F32" s="34">
        <v>166.62</v>
      </c>
      <c r="G32" s="106">
        <v>134.96</v>
      </c>
    </row>
    <row r="33" spans="1:7" ht="12.75" x14ac:dyDescent="0.2">
      <c r="A33" s="53" t="s">
        <v>45</v>
      </c>
      <c r="B33" s="31">
        <v>4049.88</v>
      </c>
      <c r="C33" s="31">
        <v>5000</v>
      </c>
      <c r="D33" s="31">
        <v>5000</v>
      </c>
      <c r="E33" s="31">
        <v>6747.89</v>
      </c>
      <c r="F33" s="34">
        <v>166.62</v>
      </c>
      <c r="G33" s="106">
        <v>134.96</v>
      </c>
    </row>
    <row r="34" spans="1:7" ht="12.75" x14ac:dyDescent="0.2">
      <c r="A34" s="54" t="s">
        <v>106</v>
      </c>
      <c r="B34" s="10">
        <v>4049.88</v>
      </c>
      <c r="C34" s="10">
        <v>5000</v>
      </c>
      <c r="D34" s="10">
        <v>5000</v>
      </c>
      <c r="E34" s="10">
        <v>6747.89</v>
      </c>
      <c r="F34" s="42">
        <v>166.62</v>
      </c>
      <c r="G34" s="106">
        <v>134.96</v>
      </c>
    </row>
    <row r="35" spans="1:7" ht="12.75" x14ac:dyDescent="0.2">
      <c r="A35" s="52" t="s">
        <v>46</v>
      </c>
      <c r="B35" s="31">
        <v>26462.43</v>
      </c>
      <c r="C35" s="31">
        <v>21590</v>
      </c>
      <c r="D35" s="31">
        <v>21590</v>
      </c>
      <c r="E35" s="31">
        <v>27891.38</v>
      </c>
      <c r="F35" s="34">
        <v>105.4</v>
      </c>
      <c r="G35" s="106">
        <v>129.19</v>
      </c>
    </row>
    <row r="36" spans="1:7" ht="12.75" x14ac:dyDescent="0.2">
      <c r="A36" s="53" t="s">
        <v>47</v>
      </c>
      <c r="B36" s="31">
        <v>26437.97</v>
      </c>
      <c r="C36" s="31">
        <v>21590</v>
      </c>
      <c r="D36" s="31">
        <v>21590</v>
      </c>
      <c r="E36" s="31">
        <v>27891.38</v>
      </c>
      <c r="F36" s="34">
        <v>105.5</v>
      </c>
      <c r="G36" s="106">
        <v>129.19</v>
      </c>
    </row>
    <row r="37" spans="1:7" ht="12.75" x14ac:dyDescent="0.2">
      <c r="A37" s="54" t="s">
        <v>106</v>
      </c>
      <c r="B37" s="10">
        <v>26437.97</v>
      </c>
      <c r="C37" s="10">
        <v>21590</v>
      </c>
      <c r="D37" s="10">
        <v>21590</v>
      </c>
      <c r="E37" s="10">
        <v>27891.38</v>
      </c>
      <c r="F37" s="42">
        <v>105.5</v>
      </c>
      <c r="G37" s="106">
        <v>129.19</v>
      </c>
    </row>
    <row r="38" spans="1:7" s="35" customFormat="1" ht="24" customHeight="1" x14ac:dyDescent="0.2">
      <c r="A38" s="53" t="s">
        <v>48</v>
      </c>
      <c r="B38" s="34">
        <v>24.46</v>
      </c>
      <c r="C38" s="30"/>
      <c r="D38" s="30"/>
      <c r="E38" s="30"/>
      <c r="F38" s="30"/>
      <c r="G38" s="113"/>
    </row>
    <row r="39" spans="1:7" ht="12.75" x14ac:dyDescent="0.2">
      <c r="A39" s="54" t="s">
        <v>106</v>
      </c>
      <c r="B39" s="42">
        <v>24.46</v>
      </c>
      <c r="C39" s="9"/>
      <c r="D39" s="9"/>
      <c r="E39" s="9"/>
      <c r="F39" s="9"/>
      <c r="G39" s="113"/>
    </row>
    <row r="40" spans="1:7" ht="12.75" x14ac:dyDescent="0.2">
      <c r="A40" s="52" t="s">
        <v>49</v>
      </c>
      <c r="B40" s="31">
        <v>48265.53</v>
      </c>
      <c r="C40" s="31">
        <v>56629.27</v>
      </c>
      <c r="D40" s="31">
        <v>56629.27</v>
      </c>
      <c r="E40" s="31">
        <v>58835.88</v>
      </c>
      <c r="F40" s="34">
        <v>121.9</v>
      </c>
      <c r="G40" s="106">
        <v>103.9</v>
      </c>
    </row>
    <row r="41" spans="1:7" ht="12.75" x14ac:dyDescent="0.2">
      <c r="A41" s="52" t="s">
        <v>50</v>
      </c>
      <c r="B41" s="31">
        <v>20461.86</v>
      </c>
      <c r="C41" s="31">
        <v>18113.5</v>
      </c>
      <c r="D41" s="31">
        <v>18113.5</v>
      </c>
      <c r="E41" s="31">
        <v>21672.97</v>
      </c>
      <c r="F41" s="34">
        <v>105.92</v>
      </c>
      <c r="G41" s="106">
        <v>119.65</v>
      </c>
    </row>
    <row r="42" spans="1:7" ht="12.75" x14ac:dyDescent="0.2">
      <c r="A42" s="53" t="s">
        <v>51</v>
      </c>
      <c r="B42" s="31">
        <v>2888.71</v>
      </c>
      <c r="C42" s="31">
        <v>1701.5</v>
      </c>
      <c r="D42" s="31">
        <v>1701.5</v>
      </c>
      <c r="E42" s="31">
        <v>1732</v>
      </c>
      <c r="F42" s="34">
        <v>59.96</v>
      </c>
      <c r="G42" s="106">
        <v>101.79</v>
      </c>
    </row>
    <row r="43" spans="1:7" ht="12.75" x14ac:dyDescent="0.2">
      <c r="A43" s="54" t="s">
        <v>108</v>
      </c>
      <c r="B43" s="10">
        <v>2186.21</v>
      </c>
      <c r="C43" s="10">
        <v>1000</v>
      </c>
      <c r="D43" s="10">
        <v>1000</v>
      </c>
      <c r="E43" s="10">
        <v>1030.5</v>
      </c>
      <c r="F43" s="42">
        <v>47.14</v>
      </c>
      <c r="G43" s="106">
        <v>103.05</v>
      </c>
    </row>
    <row r="44" spans="1:7" ht="12.75" x14ac:dyDescent="0.2">
      <c r="A44" s="54" t="s">
        <v>109</v>
      </c>
      <c r="B44" s="42">
        <v>702.5</v>
      </c>
      <c r="C44" s="42">
        <v>701.5</v>
      </c>
      <c r="D44" s="42">
        <v>701.5</v>
      </c>
      <c r="E44" s="42">
        <v>701.5</v>
      </c>
      <c r="F44" s="42">
        <v>99.86</v>
      </c>
      <c r="G44" s="106">
        <v>100</v>
      </c>
    </row>
    <row r="45" spans="1:7" ht="25.5" x14ac:dyDescent="0.2">
      <c r="A45" s="53" t="s">
        <v>52</v>
      </c>
      <c r="B45" s="31">
        <v>17354.16</v>
      </c>
      <c r="C45" s="31">
        <v>16200</v>
      </c>
      <c r="D45" s="31">
        <v>16200</v>
      </c>
      <c r="E45" s="31">
        <v>19690.97</v>
      </c>
      <c r="F45" s="34">
        <v>113.47</v>
      </c>
      <c r="G45" s="106">
        <v>121.55</v>
      </c>
    </row>
    <row r="46" spans="1:7" ht="12.75" x14ac:dyDescent="0.2">
      <c r="A46" s="54" t="s">
        <v>106</v>
      </c>
      <c r="B46" s="10">
        <v>17354.16</v>
      </c>
      <c r="C46" s="10">
        <v>16200</v>
      </c>
      <c r="D46" s="10">
        <v>16200</v>
      </c>
      <c r="E46" s="10">
        <v>19690.97</v>
      </c>
      <c r="F46" s="42">
        <v>113.47</v>
      </c>
      <c r="G46" s="106">
        <v>121.55</v>
      </c>
    </row>
    <row r="47" spans="1:7" ht="12.75" x14ac:dyDescent="0.2">
      <c r="A47" s="53" t="s">
        <v>53</v>
      </c>
      <c r="B47" s="34">
        <v>218.99</v>
      </c>
      <c r="C47" s="34">
        <v>212</v>
      </c>
      <c r="D47" s="34">
        <v>212</v>
      </c>
      <c r="E47" s="34">
        <v>250</v>
      </c>
      <c r="F47" s="34">
        <v>114.16</v>
      </c>
      <c r="G47" s="106">
        <v>117.92</v>
      </c>
    </row>
    <row r="48" spans="1:7" ht="12.75" x14ac:dyDescent="0.2">
      <c r="A48" s="54" t="s">
        <v>108</v>
      </c>
      <c r="B48" s="42">
        <v>205.72</v>
      </c>
      <c r="C48" s="42">
        <v>212</v>
      </c>
      <c r="D48" s="42">
        <v>212</v>
      </c>
      <c r="E48" s="42">
        <v>250</v>
      </c>
      <c r="F48" s="42">
        <v>121.52</v>
      </c>
      <c r="G48" s="106">
        <v>117.92</v>
      </c>
    </row>
    <row r="49" spans="1:7" ht="12.75" x14ac:dyDescent="0.2">
      <c r="A49" s="54" t="s">
        <v>109</v>
      </c>
      <c r="B49" s="42">
        <v>13.27</v>
      </c>
      <c r="C49" s="9"/>
      <c r="D49" s="9"/>
      <c r="E49" s="9"/>
      <c r="F49" s="9"/>
      <c r="G49" s="113"/>
    </row>
    <row r="50" spans="1:7" ht="12.75" x14ac:dyDescent="0.2">
      <c r="A50" s="52" t="s">
        <v>54</v>
      </c>
      <c r="B50" s="31">
        <v>5180.63</v>
      </c>
      <c r="C50" s="31">
        <v>3845.23</v>
      </c>
      <c r="D50" s="31">
        <v>3845.23</v>
      </c>
      <c r="E50" s="31">
        <v>5551.37</v>
      </c>
      <c r="F50" s="34">
        <v>107.16</v>
      </c>
      <c r="G50" s="106">
        <v>144.37</v>
      </c>
    </row>
    <row r="51" spans="1:7" ht="12.75" x14ac:dyDescent="0.2">
      <c r="A51" s="53" t="s">
        <v>55</v>
      </c>
      <c r="B51" s="31">
        <v>4066.79</v>
      </c>
      <c r="C51" s="31">
        <v>2944.5</v>
      </c>
      <c r="D51" s="31">
        <v>2944.5</v>
      </c>
      <c r="E51" s="31">
        <v>4376.42</v>
      </c>
      <c r="F51" s="34">
        <v>107.61</v>
      </c>
      <c r="G51" s="106">
        <v>148.63</v>
      </c>
    </row>
    <row r="52" spans="1:7" ht="12.75" x14ac:dyDescent="0.2">
      <c r="A52" s="54" t="s">
        <v>108</v>
      </c>
      <c r="B52" s="10">
        <v>1195.54</v>
      </c>
      <c r="C52" s="42">
        <v>850</v>
      </c>
      <c r="D52" s="42">
        <v>850</v>
      </c>
      <c r="E52" s="10">
        <v>2281.92</v>
      </c>
      <c r="F52" s="42">
        <v>190.87</v>
      </c>
      <c r="G52" s="106">
        <v>268.45999999999998</v>
      </c>
    </row>
    <row r="53" spans="1:7" ht="12.75" x14ac:dyDescent="0.2">
      <c r="A53" s="54" t="s">
        <v>109</v>
      </c>
      <c r="B53" s="10">
        <v>2260.6999999999998</v>
      </c>
      <c r="C53" s="10">
        <v>1750</v>
      </c>
      <c r="D53" s="10">
        <v>1750</v>
      </c>
      <c r="E53" s="10">
        <v>1750</v>
      </c>
      <c r="F53" s="42">
        <v>77.41</v>
      </c>
      <c r="G53" s="106">
        <v>100</v>
      </c>
    </row>
    <row r="54" spans="1:7" ht="12.75" x14ac:dyDescent="0.2">
      <c r="A54" s="54" t="s">
        <v>106</v>
      </c>
      <c r="B54" s="9"/>
      <c r="C54" s="42">
        <v>80.5</v>
      </c>
      <c r="D54" s="42">
        <v>80.5</v>
      </c>
      <c r="E54" s="42">
        <v>80.5</v>
      </c>
      <c r="F54" s="9"/>
      <c r="G54" s="106">
        <v>100</v>
      </c>
    </row>
    <row r="55" spans="1:7" ht="12.75" x14ac:dyDescent="0.2">
      <c r="A55" s="53" t="s">
        <v>56</v>
      </c>
      <c r="B55" s="34">
        <v>382.24</v>
      </c>
      <c r="C55" s="34">
        <v>240.73</v>
      </c>
      <c r="D55" s="34">
        <v>240.73</v>
      </c>
      <c r="E55" s="34">
        <v>240.73</v>
      </c>
      <c r="F55" s="34">
        <v>62.98</v>
      </c>
      <c r="G55" s="106">
        <v>100</v>
      </c>
    </row>
    <row r="56" spans="1:7" ht="12.75" x14ac:dyDescent="0.2">
      <c r="A56" s="54" t="s">
        <v>106</v>
      </c>
      <c r="B56" s="9"/>
      <c r="C56" s="42">
        <v>240.73</v>
      </c>
      <c r="D56" s="42">
        <v>240.73</v>
      </c>
      <c r="E56" s="42">
        <v>240.73</v>
      </c>
      <c r="F56" s="9"/>
      <c r="G56" s="106">
        <v>100</v>
      </c>
    </row>
    <row r="57" spans="1:7" ht="12.75" x14ac:dyDescent="0.2">
      <c r="A57" s="53" t="s">
        <v>57</v>
      </c>
      <c r="B57" s="34">
        <v>555.63</v>
      </c>
      <c r="C57" s="34">
        <v>660</v>
      </c>
      <c r="D57" s="34">
        <v>660</v>
      </c>
      <c r="E57" s="34">
        <v>934.22</v>
      </c>
      <c r="F57" s="34">
        <v>168.14</v>
      </c>
      <c r="G57" s="106">
        <v>141.55000000000001</v>
      </c>
    </row>
    <row r="58" spans="1:7" ht="12.75" x14ac:dyDescent="0.2">
      <c r="A58" s="54" t="s">
        <v>108</v>
      </c>
      <c r="B58" s="42">
        <v>555.63</v>
      </c>
      <c r="C58" s="42">
        <v>660</v>
      </c>
      <c r="D58" s="42">
        <v>660</v>
      </c>
      <c r="E58" s="42">
        <v>934.22</v>
      </c>
      <c r="F58" s="42">
        <v>168.14</v>
      </c>
      <c r="G58" s="106">
        <v>141.55000000000001</v>
      </c>
    </row>
    <row r="59" spans="1:7" ht="25.5" x14ac:dyDescent="0.2">
      <c r="A59" s="53" t="s">
        <v>58</v>
      </c>
      <c r="B59" s="34">
        <v>175.97</v>
      </c>
      <c r="C59" s="30"/>
      <c r="D59" s="30"/>
      <c r="E59" s="30"/>
      <c r="F59" s="30"/>
      <c r="G59" s="113"/>
    </row>
    <row r="60" spans="1:7" ht="12.75" x14ac:dyDescent="0.2">
      <c r="A60" s="54" t="s">
        <v>108</v>
      </c>
      <c r="B60" s="42">
        <v>108.31</v>
      </c>
      <c r="C60" s="9"/>
      <c r="D60" s="9"/>
      <c r="E60" s="9"/>
      <c r="F60" s="9"/>
      <c r="G60" s="113"/>
    </row>
    <row r="61" spans="1:7" ht="12.75" x14ac:dyDescent="0.2">
      <c r="A61" s="54" t="s">
        <v>109</v>
      </c>
      <c r="B61" s="42">
        <v>67.66</v>
      </c>
      <c r="C61" s="9"/>
      <c r="D61" s="9"/>
      <c r="E61" s="9"/>
      <c r="F61" s="9"/>
      <c r="G61" s="113"/>
    </row>
    <row r="62" spans="1:7" ht="12.75" x14ac:dyDescent="0.2">
      <c r="A62" s="52" t="s">
        <v>59</v>
      </c>
      <c r="B62" s="31">
        <v>16713.47</v>
      </c>
      <c r="C62" s="31">
        <v>27167.119999999999</v>
      </c>
      <c r="D62" s="31">
        <v>27167.119999999999</v>
      </c>
      <c r="E62" s="31">
        <v>24077.06</v>
      </c>
      <c r="F62" s="34">
        <v>144.06</v>
      </c>
      <c r="G62" s="106">
        <v>88.63</v>
      </c>
    </row>
    <row r="63" spans="1:7" ht="12.75" x14ac:dyDescent="0.2">
      <c r="A63" s="53" t="s">
        <v>60</v>
      </c>
      <c r="B63" s="31">
        <v>1494.7</v>
      </c>
      <c r="C63" s="34">
        <v>940</v>
      </c>
      <c r="D63" s="34">
        <v>940</v>
      </c>
      <c r="E63" s="34">
        <v>718.43</v>
      </c>
      <c r="F63" s="34">
        <v>48.07</v>
      </c>
      <c r="G63" s="106">
        <v>76.430000000000007</v>
      </c>
    </row>
    <row r="64" spans="1:7" ht="12.75" x14ac:dyDescent="0.2">
      <c r="A64" s="54" t="s">
        <v>108</v>
      </c>
      <c r="B64" s="42">
        <v>285.37</v>
      </c>
      <c r="C64" s="42">
        <v>300</v>
      </c>
      <c r="D64" s="42">
        <v>300</v>
      </c>
      <c r="E64" s="42">
        <v>105.72</v>
      </c>
      <c r="F64" s="42">
        <v>37.049999999999997</v>
      </c>
      <c r="G64" s="106">
        <v>35.24</v>
      </c>
    </row>
    <row r="65" spans="1:7" ht="12.75" x14ac:dyDescent="0.2">
      <c r="A65" s="54" t="s">
        <v>109</v>
      </c>
      <c r="B65" s="10">
        <v>1209.33</v>
      </c>
      <c r="C65" s="42">
        <v>640</v>
      </c>
      <c r="D65" s="42">
        <v>640</v>
      </c>
      <c r="E65" s="42">
        <v>612.71</v>
      </c>
      <c r="F65" s="42">
        <v>50.67</v>
      </c>
      <c r="G65" s="106">
        <v>95.74</v>
      </c>
    </row>
    <row r="66" spans="1:7" ht="17.25" customHeight="1" x14ac:dyDescent="0.2">
      <c r="A66" s="53" t="s">
        <v>61</v>
      </c>
      <c r="B66" s="34">
        <v>464.52</v>
      </c>
      <c r="C66" s="31">
        <v>3371</v>
      </c>
      <c r="D66" s="31">
        <v>3371</v>
      </c>
      <c r="E66" s="31">
        <v>3348.46</v>
      </c>
      <c r="F66" s="34">
        <v>720.84</v>
      </c>
      <c r="G66" s="106">
        <v>99.33</v>
      </c>
    </row>
    <row r="67" spans="1:7" ht="12.75" x14ac:dyDescent="0.2">
      <c r="A67" s="54" t="s">
        <v>108</v>
      </c>
      <c r="B67" s="42">
        <v>199.08</v>
      </c>
      <c r="C67" s="10">
        <v>1100</v>
      </c>
      <c r="D67" s="10">
        <v>1100</v>
      </c>
      <c r="E67" s="10">
        <v>1078.8800000000001</v>
      </c>
      <c r="F67" s="42">
        <v>541.92999999999995</v>
      </c>
      <c r="G67" s="106">
        <v>98.08</v>
      </c>
    </row>
    <row r="68" spans="1:7" ht="12.75" x14ac:dyDescent="0.2">
      <c r="A68" s="54" t="s">
        <v>109</v>
      </c>
      <c r="B68" s="42">
        <v>265.44</v>
      </c>
      <c r="C68" s="10">
        <v>1196</v>
      </c>
      <c r="D68" s="10">
        <v>1196</v>
      </c>
      <c r="E68" s="10">
        <v>1194.58</v>
      </c>
      <c r="F68" s="42">
        <v>450.04</v>
      </c>
      <c r="G68" s="106">
        <v>99.88</v>
      </c>
    </row>
    <row r="69" spans="1:7" ht="12.75" x14ac:dyDescent="0.2">
      <c r="A69" s="53" t="s">
        <v>62</v>
      </c>
      <c r="B69" s="31">
        <v>1244.51</v>
      </c>
      <c r="C69" s="31">
        <v>1000</v>
      </c>
      <c r="D69" s="31">
        <v>1000</v>
      </c>
      <c r="E69" s="34">
        <v>901.67</v>
      </c>
      <c r="F69" s="34">
        <v>72.45</v>
      </c>
      <c r="G69" s="106">
        <v>90.17</v>
      </c>
    </row>
    <row r="70" spans="1:7" ht="12.75" x14ac:dyDescent="0.2">
      <c r="A70" s="54" t="s">
        <v>108</v>
      </c>
      <c r="B70" s="42">
        <v>36.159999999999997</v>
      </c>
      <c r="C70" s="42">
        <v>150</v>
      </c>
      <c r="D70" s="42">
        <v>150</v>
      </c>
      <c r="E70" s="42">
        <v>51.67</v>
      </c>
      <c r="F70" s="42">
        <v>142.88999999999999</v>
      </c>
      <c r="G70" s="106">
        <v>34.450000000000003</v>
      </c>
    </row>
    <row r="71" spans="1:7" ht="12.75" x14ac:dyDescent="0.2">
      <c r="A71" s="54" t="s">
        <v>109</v>
      </c>
      <c r="B71" s="10">
        <v>1088.9000000000001</v>
      </c>
      <c r="C71" s="42">
        <v>850</v>
      </c>
      <c r="D71" s="42">
        <v>850</v>
      </c>
      <c r="E71" s="42">
        <v>850</v>
      </c>
      <c r="F71" s="42">
        <v>78.06</v>
      </c>
      <c r="G71" s="106">
        <v>100</v>
      </c>
    </row>
    <row r="72" spans="1:7" ht="12.75" x14ac:dyDescent="0.2">
      <c r="A72" s="53" t="s">
        <v>63</v>
      </c>
      <c r="B72" s="34">
        <v>650.34</v>
      </c>
      <c r="C72" s="34">
        <v>265.44</v>
      </c>
      <c r="D72" s="34">
        <v>265.44</v>
      </c>
      <c r="E72" s="34">
        <v>265.44</v>
      </c>
      <c r="F72" s="34">
        <v>40.82</v>
      </c>
      <c r="G72" s="106">
        <v>100</v>
      </c>
    </row>
    <row r="73" spans="1:7" ht="12" customHeight="1" x14ac:dyDescent="0.2">
      <c r="A73" s="54" t="s">
        <v>109</v>
      </c>
      <c r="B73" s="42">
        <v>318.52999999999997</v>
      </c>
      <c r="C73" s="42">
        <v>265.44</v>
      </c>
      <c r="D73" s="42">
        <v>265.44</v>
      </c>
      <c r="E73" s="42">
        <v>265.44</v>
      </c>
      <c r="F73" s="42">
        <v>83.33</v>
      </c>
      <c r="G73" s="106">
        <v>100</v>
      </c>
    </row>
    <row r="74" spans="1:7" ht="12.75" x14ac:dyDescent="0.2">
      <c r="A74" s="54" t="s">
        <v>106</v>
      </c>
      <c r="B74" s="42">
        <v>331.81</v>
      </c>
      <c r="C74" s="9"/>
      <c r="D74" s="9"/>
      <c r="E74" s="9"/>
      <c r="F74" s="9"/>
      <c r="G74" s="113"/>
    </row>
    <row r="75" spans="1:7" ht="12.75" x14ac:dyDescent="0.2">
      <c r="A75" s="53" t="s">
        <v>64</v>
      </c>
      <c r="B75" s="31">
        <v>3961.48</v>
      </c>
      <c r="C75" s="31">
        <v>6095</v>
      </c>
      <c r="D75" s="31">
        <v>6095</v>
      </c>
      <c r="E75" s="31">
        <v>6230.88</v>
      </c>
      <c r="F75" s="34">
        <v>157.29</v>
      </c>
      <c r="G75" s="106">
        <v>102.23</v>
      </c>
    </row>
    <row r="76" spans="1:7" ht="12.75" x14ac:dyDescent="0.2">
      <c r="A76" s="54" t="s">
        <v>108</v>
      </c>
      <c r="B76" s="10">
        <v>1041.58</v>
      </c>
      <c r="C76" s="10">
        <v>4995</v>
      </c>
      <c r="D76" s="10">
        <v>4995</v>
      </c>
      <c r="E76" s="10">
        <v>5130.88</v>
      </c>
      <c r="F76" s="42">
        <v>492.61</v>
      </c>
      <c r="G76" s="106">
        <v>102.72</v>
      </c>
    </row>
    <row r="77" spans="1:7" ht="12.75" x14ac:dyDescent="0.2">
      <c r="A77" s="54" t="s">
        <v>106</v>
      </c>
      <c r="B77" s="10">
        <v>2919.9</v>
      </c>
      <c r="C77" s="10">
        <v>1100</v>
      </c>
      <c r="D77" s="10">
        <v>1100</v>
      </c>
      <c r="E77" s="10">
        <v>1100</v>
      </c>
      <c r="F77" s="42">
        <v>37.67</v>
      </c>
      <c r="G77" s="106">
        <v>100</v>
      </c>
    </row>
    <row r="78" spans="1:7" ht="12.75" x14ac:dyDescent="0.2">
      <c r="A78" s="53" t="s">
        <v>65</v>
      </c>
      <c r="B78" s="31">
        <v>1588.69</v>
      </c>
      <c r="C78" s="31">
        <v>2327.6799999999998</v>
      </c>
      <c r="D78" s="31">
        <v>2327.6799999999998</v>
      </c>
      <c r="E78" s="31">
        <v>2222.17</v>
      </c>
      <c r="F78" s="34">
        <v>139.87</v>
      </c>
      <c r="G78" s="106">
        <v>95.47</v>
      </c>
    </row>
    <row r="79" spans="1:7" ht="12.75" x14ac:dyDescent="0.2">
      <c r="A79" s="54" t="s">
        <v>108</v>
      </c>
      <c r="B79" s="42">
        <v>359.01</v>
      </c>
      <c r="C79" s="42">
        <v>953</v>
      </c>
      <c r="D79" s="42">
        <v>953</v>
      </c>
      <c r="E79" s="42">
        <v>821.05</v>
      </c>
      <c r="F79" s="42">
        <v>228.7</v>
      </c>
      <c r="G79" s="106">
        <v>86.15</v>
      </c>
    </row>
    <row r="80" spans="1:7" ht="12.75" x14ac:dyDescent="0.2">
      <c r="A80" s="54" t="s">
        <v>109</v>
      </c>
      <c r="B80" s="10">
        <v>1229.68</v>
      </c>
      <c r="C80" s="10">
        <v>1374.68</v>
      </c>
      <c r="D80" s="10">
        <v>1374.68</v>
      </c>
      <c r="E80" s="10">
        <v>1401.12</v>
      </c>
      <c r="F80" s="42">
        <v>113.94</v>
      </c>
      <c r="G80" s="106">
        <v>101.92</v>
      </c>
    </row>
    <row r="81" spans="1:7" ht="12.75" x14ac:dyDescent="0.2">
      <c r="A81" s="53" t="s">
        <v>66</v>
      </c>
      <c r="B81" s="31">
        <v>7309.23</v>
      </c>
      <c r="C81" s="31">
        <v>13168</v>
      </c>
      <c r="D81" s="31">
        <v>13168</v>
      </c>
      <c r="E81" s="31">
        <v>10390.01</v>
      </c>
      <c r="F81" s="34">
        <v>142.15</v>
      </c>
      <c r="G81" s="106">
        <v>78.900000000000006</v>
      </c>
    </row>
    <row r="82" spans="1:7" ht="12.75" x14ac:dyDescent="0.2">
      <c r="A82" s="54" t="s">
        <v>108</v>
      </c>
      <c r="B82" s="10">
        <v>5803.1</v>
      </c>
      <c r="C82" s="10">
        <v>6850</v>
      </c>
      <c r="D82" s="10">
        <v>6850</v>
      </c>
      <c r="E82" s="10">
        <v>4071.16</v>
      </c>
      <c r="F82" s="42">
        <v>70.150000000000006</v>
      </c>
      <c r="G82" s="106">
        <v>59.43</v>
      </c>
    </row>
    <row r="83" spans="1:7" ht="12.75" x14ac:dyDescent="0.2">
      <c r="A83" s="54" t="s">
        <v>109</v>
      </c>
      <c r="B83" s="10">
        <v>1334.94</v>
      </c>
      <c r="C83" s="10">
        <v>4063.68</v>
      </c>
      <c r="D83" s="10">
        <v>4063.68</v>
      </c>
      <c r="E83" s="10">
        <v>4064.53</v>
      </c>
      <c r="F83" s="42">
        <v>304.47000000000003</v>
      </c>
      <c r="G83" s="106">
        <v>100.02</v>
      </c>
    </row>
    <row r="84" spans="1:7" ht="25.5" x14ac:dyDescent="0.2">
      <c r="A84" s="54" t="s">
        <v>110</v>
      </c>
      <c r="B84" s="42">
        <v>171.19</v>
      </c>
      <c r="C84" s="10">
        <v>1314.32</v>
      </c>
      <c r="D84" s="10">
        <v>1314.32</v>
      </c>
      <c r="E84" s="10">
        <v>1314.32</v>
      </c>
      <c r="F84" s="42">
        <v>767.76</v>
      </c>
      <c r="G84" s="106">
        <v>100</v>
      </c>
    </row>
    <row r="85" spans="1:7" ht="12.75" x14ac:dyDescent="0.2">
      <c r="A85" s="54" t="s">
        <v>106</v>
      </c>
      <c r="B85" s="9"/>
      <c r="C85" s="42">
        <v>800</v>
      </c>
      <c r="D85" s="42">
        <v>800</v>
      </c>
      <c r="E85" s="42">
        <v>800</v>
      </c>
      <c r="F85" s="9"/>
      <c r="G85" s="106">
        <v>100</v>
      </c>
    </row>
    <row r="86" spans="1:7" ht="12.75" x14ac:dyDescent="0.2">
      <c r="A86" s="52" t="s">
        <v>96</v>
      </c>
      <c r="B86" s="31">
        <v>1691.53</v>
      </c>
      <c r="C86" s="31">
        <v>2000</v>
      </c>
      <c r="D86" s="31">
        <v>2000</v>
      </c>
      <c r="E86" s="31">
        <v>1103.9000000000001</v>
      </c>
      <c r="F86" s="34">
        <v>65.260000000000005</v>
      </c>
      <c r="G86" s="106">
        <v>55.2</v>
      </c>
    </row>
    <row r="87" spans="1:7" ht="12.75" x14ac:dyDescent="0.2">
      <c r="A87" s="53" t="s">
        <v>97</v>
      </c>
      <c r="B87" s="31">
        <v>1691.53</v>
      </c>
      <c r="C87" s="31">
        <v>2000</v>
      </c>
      <c r="D87" s="31">
        <v>2000</v>
      </c>
      <c r="E87" s="31">
        <v>1103.9000000000001</v>
      </c>
      <c r="F87" s="34">
        <v>65.260000000000005</v>
      </c>
      <c r="G87" s="106">
        <v>55.2</v>
      </c>
    </row>
    <row r="88" spans="1:7" ht="12.75" x14ac:dyDescent="0.2">
      <c r="A88" s="54" t="s">
        <v>108</v>
      </c>
      <c r="B88" s="10">
        <v>1691.53</v>
      </c>
      <c r="C88" s="10">
        <v>2000</v>
      </c>
      <c r="D88" s="10">
        <v>2000</v>
      </c>
      <c r="E88" s="10">
        <v>1103.9000000000001</v>
      </c>
      <c r="F88" s="42">
        <v>65.260000000000005</v>
      </c>
      <c r="G88" s="106">
        <v>55.2</v>
      </c>
    </row>
    <row r="89" spans="1:7" ht="12.75" x14ac:dyDescent="0.2">
      <c r="A89" s="52" t="s">
        <v>67</v>
      </c>
      <c r="B89" s="31">
        <v>4218.04</v>
      </c>
      <c r="C89" s="31">
        <v>5503.42</v>
      </c>
      <c r="D89" s="31">
        <v>5503.42</v>
      </c>
      <c r="E89" s="31">
        <v>6430.58</v>
      </c>
      <c r="F89" s="34">
        <v>152.44999999999999</v>
      </c>
      <c r="G89" s="106">
        <v>116.85</v>
      </c>
    </row>
    <row r="90" spans="1:7" ht="12.75" x14ac:dyDescent="0.2">
      <c r="A90" s="53" t="s">
        <v>68</v>
      </c>
      <c r="B90" s="30"/>
      <c r="C90" s="34">
        <v>43.15</v>
      </c>
      <c r="D90" s="34">
        <v>43.15</v>
      </c>
      <c r="E90" s="30"/>
      <c r="F90" s="30"/>
      <c r="G90" s="113"/>
    </row>
    <row r="91" spans="1:7" ht="12.75" x14ac:dyDescent="0.2">
      <c r="A91" s="54" t="s">
        <v>109</v>
      </c>
      <c r="B91" s="9"/>
      <c r="C91" s="42">
        <v>43.15</v>
      </c>
      <c r="D91" s="42">
        <v>43.15</v>
      </c>
      <c r="E91" s="9"/>
      <c r="F91" s="9"/>
      <c r="G91" s="113"/>
    </row>
    <row r="92" spans="1:7" ht="12.75" x14ac:dyDescent="0.2">
      <c r="A92" s="53" t="s">
        <v>69</v>
      </c>
      <c r="B92" s="34">
        <v>667.79</v>
      </c>
      <c r="C92" s="31">
        <v>2978.73</v>
      </c>
      <c r="D92" s="31">
        <v>2978.73</v>
      </c>
      <c r="E92" s="31">
        <v>2919.61</v>
      </c>
      <c r="F92" s="34">
        <v>437.2</v>
      </c>
      <c r="G92" s="106">
        <v>98.02</v>
      </c>
    </row>
    <row r="93" spans="1:7" ht="12.75" x14ac:dyDescent="0.2">
      <c r="A93" s="54" t="s">
        <v>108</v>
      </c>
      <c r="B93" s="42">
        <v>667.79</v>
      </c>
      <c r="C93" s="42">
        <v>600</v>
      </c>
      <c r="D93" s="42">
        <v>600</v>
      </c>
      <c r="E93" s="42">
        <v>540.88</v>
      </c>
      <c r="F93" s="42">
        <v>81</v>
      </c>
      <c r="G93" s="106">
        <v>90.15</v>
      </c>
    </row>
    <row r="94" spans="1:7" ht="12.75" x14ac:dyDescent="0.2">
      <c r="A94" s="54" t="s">
        <v>109</v>
      </c>
      <c r="B94" s="9"/>
      <c r="C94" s="42">
        <v>216.5</v>
      </c>
      <c r="D94" s="42">
        <v>216.5</v>
      </c>
      <c r="E94" s="42">
        <v>216.5</v>
      </c>
      <c r="F94" s="9"/>
      <c r="G94" s="106">
        <v>100</v>
      </c>
    </row>
    <row r="95" spans="1:7" ht="12.75" x14ac:dyDescent="0.2">
      <c r="A95" s="54" t="s">
        <v>106</v>
      </c>
      <c r="B95" s="9"/>
      <c r="C95" s="10">
        <v>1327.23</v>
      </c>
      <c r="D95" s="10">
        <v>1327.23</v>
      </c>
      <c r="E95" s="10">
        <v>1327.23</v>
      </c>
      <c r="F95" s="9"/>
      <c r="G95" s="106">
        <v>100</v>
      </c>
    </row>
    <row r="96" spans="1:7" ht="12.75" x14ac:dyDescent="0.2">
      <c r="A96" s="53" t="s">
        <v>98</v>
      </c>
      <c r="B96" s="34">
        <v>159.27000000000001</v>
      </c>
      <c r="C96" s="34">
        <v>313.08999999999997</v>
      </c>
      <c r="D96" s="34">
        <v>313.08999999999997</v>
      </c>
      <c r="E96" s="34">
        <v>163.09</v>
      </c>
      <c r="F96" s="34">
        <v>102.4</v>
      </c>
      <c r="G96" s="106">
        <v>52.09</v>
      </c>
    </row>
    <row r="97" spans="1:7" ht="12.75" x14ac:dyDescent="0.2">
      <c r="A97" s="54" t="s">
        <v>108</v>
      </c>
      <c r="B97" s="42">
        <v>53.09</v>
      </c>
      <c r="C97" s="42">
        <v>150</v>
      </c>
      <c r="D97" s="42">
        <v>150</v>
      </c>
      <c r="E97" s="9"/>
      <c r="F97" s="9"/>
      <c r="G97" s="113"/>
    </row>
    <row r="98" spans="1:7" ht="12.75" x14ac:dyDescent="0.2">
      <c r="A98" s="54" t="s">
        <v>109</v>
      </c>
      <c r="B98" s="42">
        <v>106.18</v>
      </c>
      <c r="C98" s="42">
        <v>163.09</v>
      </c>
      <c r="D98" s="42">
        <v>163.09</v>
      </c>
      <c r="E98" s="42">
        <v>163.09</v>
      </c>
      <c r="F98" s="42">
        <v>153.6</v>
      </c>
      <c r="G98" s="106">
        <v>100</v>
      </c>
    </row>
    <row r="99" spans="1:7" ht="12.75" x14ac:dyDescent="0.2">
      <c r="A99" s="53" t="s">
        <v>114</v>
      </c>
      <c r="B99" s="34">
        <v>621.30999999999995</v>
      </c>
      <c r="C99" s="30"/>
      <c r="D99" s="30"/>
      <c r="E99" s="30"/>
      <c r="F99" s="30"/>
      <c r="G99" s="113"/>
    </row>
    <row r="100" spans="1:7" ht="12.75" x14ac:dyDescent="0.2">
      <c r="A100" s="54" t="s">
        <v>106</v>
      </c>
      <c r="B100" s="42">
        <v>621.30999999999995</v>
      </c>
      <c r="C100" s="9"/>
      <c r="D100" s="9"/>
      <c r="E100" s="9"/>
      <c r="F100" s="9"/>
      <c r="G100" s="113"/>
    </row>
    <row r="101" spans="1:7" ht="12.75" x14ac:dyDescent="0.2">
      <c r="A101" s="53" t="s">
        <v>70</v>
      </c>
      <c r="B101" s="31">
        <v>2769.67</v>
      </c>
      <c r="C101" s="31">
        <v>2168.4499999999998</v>
      </c>
      <c r="D101" s="31">
        <v>2168.4499999999998</v>
      </c>
      <c r="E101" s="31">
        <v>3347.88</v>
      </c>
      <c r="F101" s="34">
        <v>120.88</v>
      </c>
      <c r="G101" s="106">
        <v>154.38999999999999</v>
      </c>
    </row>
    <row r="102" spans="1:7" ht="12.75" x14ac:dyDescent="0.2">
      <c r="A102" s="54" t="s">
        <v>107</v>
      </c>
      <c r="B102" s="42">
        <v>0.83</v>
      </c>
      <c r="C102" s="42">
        <v>10</v>
      </c>
      <c r="D102" s="42">
        <v>10</v>
      </c>
      <c r="E102" s="42">
        <v>0.52</v>
      </c>
      <c r="F102" s="42">
        <v>62.65</v>
      </c>
      <c r="G102" s="106">
        <v>5.2</v>
      </c>
    </row>
    <row r="103" spans="1:7" ht="12.75" x14ac:dyDescent="0.2">
      <c r="A103" s="54" t="s">
        <v>108</v>
      </c>
      <c r="B103" s="10">
        <v>1945.7</v>
      </c>
      <c r="C103" s="10">
        <v>1400</v>
      </c>
      <c r="D103" s="10">
        <v>1400</v>
      </c>
      <c r="E103" s="10">
        <v>2588.91</v>
      </c>
      <c r="F103" s="42">
        <v>133.06</v>
      </c>
      <c r="G103" s="106">
        <v>184.92</v>
      </c>
    </row>
    <row r="104" spans="1:7" ht="12.75" x14ac:dyDescent="0.2">
      <c r="A104" s="54" t="s">
        <v>109</v>
      </c>
      <c r="B104" s="42">
        <v>409.05</v>
      </c>
      <c r="C104" s="42">
        <v>129.68</v>
      </c>
      <c r="D104" s="42">
        <v>129.68</v>
      </c>
      <c r="E104" s="42">
        <v>129.68</v>
      </c>
      <c r="F104" s="42">
        <v>31.7</v>
      </c>
      <c r="G104" s="106">
        <v>100</v>
      </c>
    </row>
    <row r="105" spans="1:7" ht="12.75" x14ac:dyDescent="0.2">
      <c r="A105" s="54" t="s">
        <v>106</v>
      </c>
      <c r="B105" s="9"/>
      <c r="C105" s="42">
        <v>478.77</v>
      </c>
      <c r="D105" s="42">
        <v>478.77</v>
      </c>
      <c r="E105" s="42">
        <v>478.77</v>
      </c>
      <c r="F105" s="9"/>
      <c r="G105" s="106">
        <v>100</v>
      </c>
    </row>
    <row r="106" spans="1:7" ht="12.75" x14ac:dyDescent="0.2">
      <c r="A106" s="52" t="s">
        <v>71</v>
      </c>
      <c r="B106" s="34">
        <v>866.81</v>
      </c>
      <c r="C106" s="34">
        <v>267.77</v>
      </c>
      <c r="D106" s="34">
        <v>267.77</v>
      </c>
      <c r="E106" s="34">
        <v>279.41000000000003</v>
      </c>
      <c r="F106" s="34">
        <v>32.229999999999997</v>
      </c>
      <c r="G106" s="106">
        <v>104.35</v>
      </c>
    </row>
    <row r="107" spans="1:7" ht="12.75" x14ac:dyDescent="0.2">
      <c r="A107" s="52" t="s">
        <v>72</v>
      </c>
      <c r="B107" s="34">
        <v>866.81</v>
      </c>
      <c r="C107" s="34">
        <v>267.77</v>
      </c>
      <c r="D107" s="34">
        <v>267.77</v>
      </c>
      <c r="E107" s="34">
        <v>279.41000000000003</v>
      </c>
      <c r="F107" s="34">
        <v>32.229999999999997</v>
      </c>
      <c r="G107" s="106">
        <v>104.35</v>
      </c>
    </row>
    <row r="108" spans="1:7" ht="12.75" x14ac:dyDescent="0.2">
      <c r="A108" s="53" t="s">
        <v>73</v>
      </c>
      <c r="B108" s="34">
        <v>286.02999999999997</v>
      </c>
      <c r="C108" s="34">
        <v>267.77</v>
      </c>
      <c r="D108" s="34">
        <v>267.77</v>
      </c>
      <c r="E108" s="34">
        <v>279.41000000000003</v>
      </c>
      <c r="F108" s="34">
        <v>97.69</v>
      </c>
      <c r="G108" s="106">
        <v>104.35</v>
      </c>
    </row>
    <row r="109" spans="1:7" ht="12.75" x14ac:dyDescent="0.2">
      <c r="A109" s="54" t="s">
        <v>108</v>
      </c>
      <c r="B109" s="42">
        <v>179.85</v>
      </c>
      <c r="C109" s="42">
        <v>240</v>
      </c>
      <c r="D109" s="42">
        <v>240</v>
      </c>
      <c r="E109" s="42">
        <v>251.64</v>
      </c>
      <c r="F109" s="42">
        <v>139.91999999999999</v>
      </c>
      <c r="G109" s="106">
        <v>104.85</v>
      </c>
    </row>
    <row r="110" spans="1:7" ht="12.75" x14ac:dyDescent="0.2">
      <c r="A110" s="54" t="s">
        <v>109</v>
      </c>
      <c r="B110" s="42">
        <v>106.18</v>
      </c>
      <c r="C110" s="42">
        <v>27.77</v>
      </c>
      <c r="D110" s="42">
        <v>27.77</v>
      </c>
      <c r="E110" s="42">
        <v>27.77</v>
      </c>
      <c r="F110" s="42">
        <v>26.15</v>
      </c>
      <c r="G110" s="106">
        <v>100</v>
      </c>
    </row>
    <row r="111" spans="1:7" ht="12.75" x14ac:dyDescent="0.2">
      <c r="A111" s="53" t="s">
        <v>74</v>
      </c>
      <c r="B111" s="34">
        <v>580.78</v>
      </c>
      <c r="C111" s="30"/>
      <c r="D111" s="30"/>
      <c r="E111" s="30"/>
      <c r="F111" s="30"/>
      <c r="G111" s="113"/>
    </row>
    <row r="112" spans="1:7" ht="12.75" x14ac:dyDescent="0.2">
      <c r="A112" s="54" t="s">
        <v>106</v>
      </c>
      <c r="B112" s="42">
        <v>580.78</v>
      </c>
      <c r="C112" s="9"/>
      <c r="D112" s="9"/>
      <c r="E112" s="9"/>
      <c r="F112" s="9"/>
      <c r="G112" s="113"/>
    </row>
    <row r="113" spans="1:7" ht="25.5" x14ac:dyDescent="0.2">
      <c r="A113" s="52" t="s">
        <v>75</v>
      </c>
      <c r="B113" s="34">
        <v>53.06</v>
      </c>
      <c r="C113" s="34">
        <v>66</v>
      </c>
      <c r="D113" s="34">
        <v>66</v>
      </c>
      <c r="E113" s="34">
        <v>66</v>
      </c>
      <c r="F113" s="34">
        <v>124.39</v>
      </c>
      <c r="G113" s="106">
        <v>100</v>
      </c>
    </row>
    <row r="114" spans="1:7" ht="25.5" x14ac:dyDescent="0.2">
      <c r="A114" s="52" t="s">
        <v>76</v>
      </c>
      <c r="B114" s="34">
        <v>53.06</v>
      </c>
      <c r="C114" s="34">
        <v>66</v>
      </c>
      <c r="D114" s="34">
        <v>66</v>
      </c>
      <c r="E114" s="34">
        <v>66</v>
      </c>
      <c r="F114" s="34">
        <v>124.39</v>
      </c>
      <c r="G114" s="106">
        <v>100</v>
      </c>
    </row>
    <row r="115" spans="1:7" ht="12.75" x14ac:dyDescent="0.2">
      <c r="A115" s="53" t="s">
        <v>77</v>
      </c>
      <c r="B115" s="34">
        <v>53.06</v>
      </c>
      <c r="C115" s="34">
        <v>66</v>
      </c>
      <c r="D115" s="34">
        <v>66</v>
      </c>
      <c r="E115" s="34">
        <v>66</v>
      </c>
      <c r="F115" s="34">
        <v>124.39</v>
      </c>
      <c r="G115" s="106">
        <v>100</v>
      </c>
    </row>
    <row r="116" spans="1:7" ht="12.75" x14ac:dyDescent="0.2">
      <c r="A116" s="52" t="s">
        <v>13</v>
      </c>
      <c r="B116" s="31">
        <v>1857.85</v>
      </c>
      <c r="C116" s="31">
        <v>1640</v>
      </c>
      <c r="D116" s="31">
        <v>1640</v>
      </c>
      <c r="E116" s="31">
        <v>5160.8500000000004</v>
      </c>
      <c r="F116" s="34">
        <v>277.79000000000002</v>
      </c>
      <c r="G116" s="106">
        <v>314.69</v>
      </c>
    </row>
    <row r="117" spans="1:7" ht="12.75" x14ac:dyDescent="0.2">
      <c r="A117" s="52" t="s">
        <v>78</v>
      </c>
      <c r="B117" s="31">
        <v>1857.85</v>
      </c>
      <c r="C117" s="31">
        <v>1640</v>
      </c>
      <c r="D117" s="31">
        <v>1640</v>
      </c>
      <c r="E117" s="31">
        <v>5160.8500000000004</v>
      </c>
      <c r="F117" s="34">
        <v>277.79000000000002</v>
      </c>
      <c r="G117" s="106">
        <v>314.69</v>
      </c>
    </row>
    <row r="118" spans="1:7" ht="12.75" x14ac:dyDescent="0.2">
      <c r="A118" s="52" t="s">
        <v>79</v>
      </c>
      <c r="B118" s="31">
        <v>1857.85</v>
      </c>
      <c r="C118" s="31">
        <v>1640</v>
      </c>
      <c r="D118" s="31">
        <v>1640</v>
      </c>
      <c r="E118" s="31">
        <v>5160.8500000000004</v>
      </c>
      <c r="F118" s="34">
        <v>277.79000000000002</v>
      </c>
      <c r="G118" s="106">
        <v>314.69</v>
      </c>
    </row>
    <row r="119" spans="1:7" ht="12.75" x14ac:dyDescent="0.2">
      <c r="A119" s="53" t="s">
        <v>80</v>
      </c>
      <c r="B119" s="31">
        <v>1857.85</v>
      </c>
      <c r="C119" s="34">
        <v>330</v>
      </c>
      <c r="D119" s="34">
        <v>330</v>
      </c>
      <c r="E119" s="34">
        <v>329.95</v>
      </c>
      <c r="F119" s="34">
        <v>17.760000000000002</v>
      </c>
      <c r="G119" s="106">
        <v>99.98</v>
      </c>
    </row>
    <row r="120" spans="1:7" ht="12.75" x14ac:dyDescent="0.2">
      <c r="A120" s="54" t="s">
        <v>108</v>
      </c>
      <c r="B120" s="10">
        <v>1857.85</v>
      </c>
      <c r="C120" s="42">
        <v>330</v>
      </c>
      <c r="D120" s="42">
        <v>330</v>
      </c>
      <c r="E120" s="42">
        <v>329.95</v>
      </c>
      <c r="F120" s="42">
        <v>17.760000000000002</v>
      </c>
      <c r="G120" s="106">
        <v>99.98</v>
      </c>
    </row>
    <row r="121" spans="1:7" ht="12.75" x14ac:dyDescent="0.2">
      <c r="A121" s="53" t="s">
        <v>81</v>
      </c>
      <c r="B121" s="30"/>
      <c r="C121" s="31">
        <v>1310</v>
      </c>
      <c r="D121" s="31">
        <v>1310</v>
      </c>
      <c r="E121" s="31">
        <v>4830.8999999999996</v>
      </c>
      <c r="F121" s="30"/>
      <c r="G121" s="106">
        <v>368.77</v>
      </c>
    </row>
    <row r="122" spans="1:7" ht="12.75" x14ac:dyDescent="0.2">
      <c r="A122" s="54" t="s">
        <v>108</v>
      </c>
      <c r="B122" s="9"/>
      <c r="C122" s="10">
        <v>1310</v>
      </c>
      <c r="D122" s="10">
        <v>1310</v>
      </c>
      <c r="E122" s="10">
        <v>4830.8999999999996</v>
      </c>
      <c r="F122" s="9"/>
      <c r="G122" s="106">
        <v>368.77</v>
      </c>
    </row>
    <row r="123" spans="1:7" ht="13.5" thickBot="1" x14ac:dyDescent="0.25">
      <c r="A123" s="123" t="s">
        <v>82</v>
      </c>
      <c r="B123" s="124">
        <v>267836.37</v>
      </c>
      <c r="C123" s="124">
        <v>236903.04000000001</v>
      </c>
      <c r="D123" s="124">
        <v>236903.04000000001</v>
      </c>
      <c r="E123" s="124">
        <v>290838.78000000003</v>
      </c>
      <c r="F123" s="125">
        <v>108.59</v>
      </c>
      <c r="G123" s="126">
        <v>122.77</v>
      </c>
    </row>
  </sheetData>
  <mergeCells count="4">
    <mergeCell ref="A5:H5"/>
    <mergeCell ref="A6:G6"/>
    <mergeCell ref="A7:G7"/>
    <mergeCell ref="A8:G8"/>
  </mergeCells>
  <pageMargins left="0.51181102362204722" right="0.31496062992125984" top="1.1417322834645669" bottom="0.9448818897637796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workbookViewId="0">
      <selection activeCell="J17" sqref="J17"/>
    </sheetView>
  </sheetViews>
  <sheetFormatPr defaultRowHeight="11.25" x14ac:dyDescent="0.15"/>
  <cols>
    <col min="1" max="1" width="55.7109375" style="6" customWidth="1"/>
    <col min="2" max="5" width="15.7109375" style="6" customWidth="1"/>
    <col min="6" max="6" width="12.140625" style="6" customWidth="1"/>
    <col min="7" max="7" width="12" style="6" customWidth="1"/>
    <col min="8" max="16384" width="9.140625" style="6"/>
  </cols>
  <sheetData>
    <row r="1" spans="1:10" s="1" customFormat="1" ht="15.75" x14ac:dyDescent="0.25">
      <c r="A1" s="84" t="s">
        <v>102</v>
      </c>
      <c r="D1" s="2"/>
      <c r="E1" s="2"/>
      <c r="F1" s="2"/>
      <c r="G1" s="2"/>
    </row>
    <row r="2" spans="1:10" s="1" customFormat="1" ht="15.75" x14ac:dyDescent="0.25">
      <c r="A2" s="84" t="s">
        <v>103</v>
      </c>
      <c r="D2" s="2"/>
      <c r="E2" s="2"/>
      <c r="F2" s="2"/>
      <c r="G2" s="2"/>
    </row>
    <row r="3" spans="1:10" s="1" customFormat="1" ht="15.75" x14ac:dyDescent="0.25">
      <c r="A3" s="84" t="s">
        <v>104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42" t="s">
        <v>0</v>
      </c>
      <c r="B5" s="142"/>
      <c r="C5" s="142"/>
      <c r="D5" s="142"/>
      <c r="E5" s="142"/>
      <c r="F5" s="142"/>
      <c r="G5" s="142"/>
      <c r="H5" s="142"/>
      <c r="I5" s="3"/>
      <c r="J5" s="3"/>
    </row>
    <row r="6" spans="1:10" s="1" customFormat="1" ht="12.75" customHeight="1" x14ac:dyDescent="0.25">
      <c r="A6" s="143" t="s">
        <v>115</v>
      </c>
      <c r="B6" s="143"/>
      <c r="C6" s="143"/>
      <c r="D6" s="143"/>
      <c r="E6" s="143"/>
      <c r="F6" s="143"/>
      <c r="G6" s="143"/>
      <c r="H6" s="4"/>
    </row>
    <row r="7" spans="1:10" s="1" customFormat="1" ht="25.5" customHeight="1" x14ac:dyDescent="0.25">
      <c r="A7" s="144" t="s">
        <v>3</v>
      </c>
      <c r="B7" s="144"/>
      <c r="C7" s="144"/>
      <c r="D7" s="144"/>
      <c r="E7" s="144"/>
      <c r="F7" s="144"/>
      <c r="G7" s="144"/>
      <c r="H7" s="4"/>
    </row>
    <row r="8" spans="1:10" s="1" customFormat="1" ht="15.75" x14ac:dyDescent="0.25">
      <c r="A8" s="144" t="s">
        <v>83</v>
      </c>
      <c r="B8" s="144"/>
      <c r="C8" s="144"/>
      <c r="D8" s="144"/>
      <c r="E8" s="144"/>
      <c r="F8" s="144"/>
      <c r="G8" s="144"/>
      <c r="H8" s="5"/>
    </row>
    <row r="11" spans="1:10" ht="12" thickBot="1" x14ac:dyDescent="0.2"/>
    <row r="12" spans="1:10" ht="25.5" customHeight="1" thickBot="1" x14ac:dyDescent="0.2">
      <c r="A12" s="36" t="s">
        <v>4</v>
      </c>
      <c r="B12" s="37" t="s">
        <v>7</v>
      </c>
      <c r="C12" s="37" t="s">
        <v>5</v>
      </c>
      <c r="D12" s="37" t="s">
        <v>6</v>
      </c>
      <c r="E12" s="37" t="s">
        <v>105</v>
      </c>
      <c r="F12" s="38" t="s">
        <v>8</v>
      </c>
      <c r="G12" s="39" t="s">
        <v>9</v>
      </c>
    </row>
    <row r="13" spans="1:10" ht="12.75" x14ac:dyDescent="0.2">
      <c r="A13" s="52" t="s">
        <v>84</v>
      </c>
      <c r="B13" s="31">
        <v>268979.52</v>
      </c>
      <c r="C13" s="31">
        <v>235588.72</v>
      </c>
      <c r="D13" s="31">
        <v>235588.72</v>
      </c>
      <c r="E13" s="31">
        <v>289528.03000000003</v>
      </c>
      <c r="F13" s="34">
        <v>107.64</v>
      </c>
      <c r="G13" s="106">
        <v>122.9</v>
      </c>
    </row>
    <row r="14" spans="1:10" ht="12.75" x14ac:dyDescent="0.2">
      <c r="A14" s="107" t="s">
        <v>120</v>
      </c>
      <c r="B14" s="97">
        <v>268979.52</v>
      </c>
      <c r="C14" s="97">
        <v>235588.72</v>
      </c>
      <c r="D14" s="97">
        <v>235588.72</v>
      </c>
      <c r="E14" s="97">
        <v>289528.03000000003</v>
      </c>
      <c r="F14" s="98">
        <v>107.64</v>
      </c>
      <c r="G14" s="108">
        <v>122.9</v>
      </c>
    </row>
    <row r="15" spans="1:10" ht="12.75" x14ac:dyDescent="0.2">
      <c r="A15" s="109" t="s">
        <v>85</v>
      </c>
      <c r="B15" s="31">
        <v>1579.4</v>
      </c>
      <c r="C15" s="31">
        <v>2530</v>
      </c>
      <c r="D15" s="31">
        <v>2530</v>
      </c>
      <c r="E15" s="31">
        <v>2530</v>
      </c>
      <c r="F15" s="34">
        <v>160.19</v>
      </c>
      <c r="G15" s="106">
        <v>100</v>
      </c>
    </row>
    <row r="16" spans="1:10" ht="12.75" x14ac:dyDescent="0.2">
      <c r="A16" s="110" t="s">
        <v>10</v>
      </c>
      <c r="B16" s="31">
        <v>1579.4</v>
      </c>
      <c r="C16" s="31">
        <v>2530</v>
      </c>
      <c r="D16" s="31">
        <v>2530</v>
      </c>
      <c r="E16" s="31">
        <v>2530</v>
      </c>
      <c r="F16" s="34">
        <v>160.19</v>
      </c>
      <c r="G16" s="106">
        <v>100</v>
      </c>
    </row>
    <row r="17" spans="1:7" ht="25.5" x14ac:dyDescent="0.2">
      <c r="A17" s="110" t="s">
        <v>37</v>
      </c>
      <c r="B17" s="31">
        <v>1579.4</v>
      </c>
      <c r="C17" s="31">
        <v>2530</v>
      </c>
      <c r="D17" s="31">
        <v>2530</v>
      </c>
      <c r="E17" s="31">
        <v>2530</v>
      </c>
      <c r="F17" s="34">
        <v>160.19</v>
      </c>
      <c r="G17" s="106">
        <v>100</v>
      </c>
    </row>
    <row r="18" spans="1:7" ht="22.5" x14ac:dyDescent="0.2">
      <c r="A18" s="111" t="s">
        <v>38</v>
      </c>
      <c r="B18" s="40">
        <v>1579.4</v>
      </c>
      <c r="C18" s="40">
        <v>2530</v>
      </c>
      <c r="D18" s="40">
        <v>2530</v>
      </c>
      <c r="E18" s="40">
        <v>2530</v>
      </c>
      <c r="F18" s="41">
        <v>160.19</v>
      </c>
      <c r="G18" s="106">
        <v>100</v>
      </c>
    </row>
    <row r="19" spans="1:7" ht="25.5" x14ac:dyDescent="0.2">
      <c r="A19" s="112" t="s">
        <v>39</v>
      </c>
      <c r="B19" s="10">
        <v>1579.4</v>
      </c>
      <c r="C19" s="10">
        <v>2530</v>
      </c>
      <c r="D19" s="10">
        <v>2530</v>
      </c>
      <c r="E19" s="10">
        <v>2530</v>
      </c>
      <c r="F19" s="42">
        <v>160.19</v>
      </c>
      <c r="G19" s="106">
        <v>100</v>
      </c>
    </row>
    <row r="20" spans="1:7" ht="12.75" x14ac:dyDescent="0.2">
      <c r="A20" s="109" t="s">
        <v>86</v>
      </c>
      <c r="B20" s="34">
        <v>0.83</v>
      </c>
      <c r="C20" s="34">
        <v>10</v>
      </c>
      <c r="D20" s="34">
        <v>10</v>
      </c>
      <c r="E20" s="34">
        <v>0.52</v>
      </c>
      <c r="F20" s="34">
        <v>62.65</v>
      </c>
      <c r="G20" s="106">
        <v>5.2</v>
      </c>
    </row>
    <row r="21" spans="1:7" ht="12.75" x14ac:dyDescent="0.2">
      <c r="A21" s="110" t="s">
        <v>10</v>
      </c>
      <c r="B21" s="34">
        <v>0.83</v>
      </c>
      <c r="C21" s="34">
        <v>10</v>
      </c>
      <c r="D21" s="34">
        <v>10</v>
      </c>
      <c r="E21" s="34">
        <v>0.52</v>
      </c>
      <c r="F21" s="34">
        <v>62.65</v>
      </c>
      <c r="G21" s="106">
        <v>5.2</v>
      </c>
    </row>
    <row r="22" spans="1:7" ht="12.75" x14ac:dyDescent="0.2">
      <c r="A22" s="110" t="s">
        <v>31</v>
      </c>
      <c r="B22" s="34">
        <v>0.83</v>
      </c>
      <c r="C22" s="34">
        <v>10</v>
      </c>
      <c r="D22" s="34">
        <v>10</v>
      </c>
      <c r="E22" s="34">
        <v>0.52</v>
      </c>
      <c r="F22" s="34">
        <v>62.65</v>
      </c>
      <c r="G22" s="106">
        <v>5.2</v>
      </c>
    </row>
    <row r="23" spans="1:7" ht="12" x14ac:dyDescent="0.2">
      <c r="A23" s="111" t="s">
        <v>32</v>
      </c>
      <c r="B23" s="41">
        <v>0.83</v>
      </c>
      <c r="C23" s="41">
        <v>10</v>
      </c>
      <c r="D23" s="41">
        <v>10</v>
      </c>
      <c r="E23" s="41">
        <v>0.52</v>
      </c>
      <c r="F23" s="41">
        <v>62.65</v>
      </c>
      <c r="G23" s="106">
        <v>5.2</v>
      </c>
    </row>
    <row r="24" spans="1:7" ht="12.75" x14ac:dyDescent="0.2">
      <c r="A24" s="112" t="s">
        <v>33</v>
      </c>
      <c r="B24" s="42">
        <v>0.83</v>
      </c>
      <c r="C24" s="42">
        <v>10</v>
      </c>
      <c r="D24" s="42">
        <v>10</v>
      </c>
      <c r="E24" s="42">
        <v>0.52</v>
      </c>
      <c r="F24" s="42">
        <v>62.65</v>
      </c>
      <c r="G24" s="106">
        <v>5.2</v>
      </c>
    </row>
    <row r="25" spans="1:7" ht="25.5" x14ac:dyDescent="0.2">
      <c r="A25" s="109" t="s">
        <v>87</v>
      </c>
      <c r="B25" s="31">
        <v>19685.849999999999</v>
      </c>
      <c r="C25" s="31">
        <v>23100</v>
      </c>
      <c r="D25" s="31">
        <v>23100</v>
      </c>
      <c r="E25" s="31">
        <v>21405.75</v>
      </c>
      <c r="F25" s="34">
        <v>108.74</v>
      </c>
      <c r="G25" s="106">
        <v>92.67</v>
      </c>
    </row>
    <row r="26" spans="1:7" ht="12.75" x14ac:dyDescent="0.2">
      <c r="A26" s="110" t="s">
        <v>10</v>
      </c>
      <c r="B26" s="31">
        <v>19685.849999999999</v>
      </c>
      <c r="C26" s="31">
        <v>23100</v>
      </c>
      <c r="D26" s="31">
        <v>23100</v>
      </c>
      <c r="E26" s="31">
        <v>21405.75</v>
      </c>
      <c r="F26" s="34">
        <v>108.74</v>
      </c>
      <c r="G26" s="106">
        <v>92.67</v>
      </c>
    </row>
    <row r="27" spans="1:7" ht="25.5" x14ac:dyDescent="0.2">
      <c r="A27" s="110" t="s">
        <v>34</v>
      </c>
      <c r="B27" s="31">
        <v>19685.849999999999</v>
      </c>
      <c r="C27" s="31">
        <v>23100</v>
      </c>
      <c r="D27" s="31">
        <v>23100</v>
      </c>
      <c r="E27" s="31">
        <v>21405.75</v>
      </c>
      <c r="F27" s="34">
        <v>108.74</v>
      </c>
      <c r="G27" s="106">
        <v>92.67</v>
      </c>
    </row>
    <row r="28" spans="1:7" ht="12" x14ac:dyDescent="0.2">
      <c r="A28" s="111" t="s">
        <v>35</v>
      </c>
      <c r="B28" s="40">
        <v>19685.849999999999</v>
      </c>
      <c r="C28" s="40">
        <v>23100</v>
      </c>
      <c r="D28" s="40">
        <v>23100</v>
      </c>
      <c r="E28" s="40">
        <v>21405.75</v>
      </c>
      <c r="F28" s="41">
        <v>108.74</v>
      </c>
      <c r="G28" s="106">
        <v>92.67</v>
      </c>
    </row>
    <row r="29" spans="1:7" ht="12.75" x14ac:dyDescent="0.2">
      <c r="A29" s="112" t="s">
        <v>36</v>
      </c>
      <c r="B29" s="10">
        <v>19685.849999999999</v>
      </c>
      <c r="C29" s="10">
        <v>23100</v>
      </c>
      <c r="D29" s="10">
        <v>23100</v>
      </c>
      <c r="E29" s="10">
        <v>21405.75</v>
      </c>
      <c r="F29" s="42">
        <v>108.74</v>
      </c>
      <c r="G29" s="106">
        <v>92.67</v>
      </c>
    </row>
    <row r="30" spans="1:7" ht="12.75" x14ac:dyDescent="0.2">
      <c r="A30" s="109" t="s">
        <v>88</v>
      </c>
      <c r="B30" s="31">
        <v>9112.3799999999992</v>
      </c>
      <c r="C30" s="31">
        <v>11421.49</v>
      </c>
      <c r="D30" s="31">
        <v>11421.49</v>
      </c>
      <c r="E30" s="31">
        <v>11376.92</v>
      </c>
      <c r="F30" s="34">
        <v>124.85</v>
      </c>
      <c r="G30" s="106">
        <v>99.61</v>
      </c>
    </row>
    <row r="31" spans="1:7" ht="12.75" x14ac:dyDescent="0.2">
      <c r="A31" s="110" t="s">
        <v>10</v>
      </c>
      <c r="B31" s="31">
        <v>9112.3799999999992</v>
      </c>
      <c r="C31" s="31">
        <v>11421.49</v>
      </c>
      <c r="D31" s="31">
        <v>11421.49</v>
      </c>
      <c r="E31" s="31">
        <v>11376.92</v>
      </c>
      <c r="F31" s="34">
        <v>124.85</v>
      </c>
      <c r="G31" s="106">
        <v>99.61</v>
      </c>
    </row>
    <row r="32" spans="1:7" ht="25.5" x14ac:dyDescent="0.2">
      <c r="A32" s="110" t="s">
        <v>37</v>
      </c>
      <c r="B32" s="31">
        <v>9112.3799999999992</v>
      </c>
      <c r="C32" s="31">
        <v>11421.49</v>
      </c>
      <c r="D32" s="31">
        <v>11421.49</v>
      </c>
      <c r="E32" s="31">
        <v>11376.92</v>
      </c>
      <c r="F32" s="34">
        <v>124.85</v>
      </c>
      <c r="G32" s="106">
        <v>99.61</v>
      </c>
    </row>
    <row r="33" spans="1:8" ht="22.5" x14ac:dyDescent="0.2">
      <c r="A33" s="111" t="s">
        <v>38</v>
      </c>
      <c r="B33" s="40">
        <v>9112.3799999999992</v>
      </c>
      <c r="C33" s="40">
        <v>11421.49</v>
      </c>
      <c r="D33" s="40">
        <v>11421.49</v>
      </c>
      <c r="E33" s="40">
        <v>11376.92</v>
      </c>
      <c r="F33" s="41">
        <v>124.85</v>
      </c>
      <c r="G33" s="106">
        <v>99.61</v>
      </c>
    </row>
    <row r="34" spans="1:8" ht="25.5" x14ac:dyDescent="0.2">
      <c r="A34" s="112" t="s">
        <v>39</v>
      </c>
      <c r="B34" s="10">
        <v>9112.3799999999992</v>
      </c>
      <c r="C34" s="10">
        <v>11421.49</v>
      </c>
      <c r="D34" s="10">
        <v>11421.49</v>
      </c>
      <c r="E34" s="10">
        <v>11376.92</v>
      </c>
      <c r="F34" s="42">
        <v>124.85</v>
      </c>
      <c r="G34" s="106">
        <v>99.61</v>
      </c>
    </row>
    <row r="35" spans="1:8" ht="12.75" x14ac:dyDescent="0.2">
      <c r="A35" s="109" t="s">
        <v>89</v>
      </c>
      <c r="B35" s="31">
        <v>238601.06</v>
      </c>
      <c r="C35" s="31">
        <v>198527.23</v>
      </c>
      <c r="D35" s="31">
        <v>198527.23</v>
      </c>
      <c r="E35" s="31">
        <v>250214.84</v>
      </c>
      <c r="F35" s="34">
        <v>104.87</v>
      </c>
      <c r="G35" s="106">
        <v>126.04</v>
      </c>
    </row>
    <row r="36" spans="1:8" ht="12.75" x14ac:dyDescent="0.2">
      <c r="A36" s="110" t="s">
        <v>10</v>
      </c>
      <c r="B36" s="31">
        <v>238601.06</v>
      </c>
      <c r="C36" s="31">
        <v>198527.23</v>
      </c>
      <c r="D36" s="31">
        <v>198527.23</v>
      </c>
      <c r="E36" s="31">
        <v>250214.84</v>
      </c>
      <c r="F36" s="34">
        <v>104.87</v>
      </c>
      <c r="G36" s="106">
        <v>126.04</v>
      </c>
    </row>
    <row r="37" spans="1:8" ht="25.5" x14ac:dyDescent="0.2">
      <c r="A37" s="110" t="s">
        <v>28</v>
      </c>
      <c r="B37" s="31">
        <v>238601.06</v>
      </c>
      <c r="C37" s="31">
        <v>198527.23</v>
      </c>
      <c r="D37" s="31">
        <v>198527.23</v>
      </c>
      <c r="E37" s="31">
        <v>250214.84</v>
      </c>
      <c r="F37" s="34">
        <v>104.87</v>
      </c>
      <c r="G37" s="106">
        <v>126.04</v>
      </c>
    </row>
    <row r="38" spans="1:8" ht="22.5" x14ac:dyDescent="0.2">
      <c r="A38" s="111" t="s">
        <v>29</v>
      </c>
      <c r="B38" s="40">
        <v>238601.06</v>
      </c>
      <c r="C38" s="40">
        <v>198527.23</v>
      </c>
      <c r="D38" s="40">
        <v>198527.23</v>
      </c>
      <c r="E38" s="40">
        <v>250214.84</v>
      </c>
      <c r="F38" s="41">
        <v>104.87</v>
      </c>
      <c r="G38" s="106">
        <v>126.04</v>
      </c>
    </row>
    <row r="39" spans="1:8" ht="25.5" x14ac:dyDescent="0.2">
      <c r="A39" s="112" t="s">
        <v>30</v>
      </c>
      <c r="B39" s="10">
        <v>238601.06</v>
      </c>
      <c r="C39" s="10">
        <v>198527.23</v>
      </c>
      <c r="D39" s="10">
        <v>198527.23</v>
      </c>
      <c r="E39" s="10">
        <v>250214.84</v>
      </c>
      <c r="F39" s="42">
        <v>104.87</v>
      </c>
      <c r="G39" s="106">
        <v>126.04</v>
      </c>
    </row>
    <row r="40" spans="1:8" ht="12.75" x14ac:dyDescent="0.2">
      <c r="A40" s="109" t="s">
        <v>116</v>
      </c>
      <c r="B40" s="30"/>
      <c r="C40" s="30"/>
      <c r="D40" s="30"/>
      <c r="E40" s="31">
        <v>4000</v>
      </c>
      <c r="F40" s="30"/>
      <c r="G40" s="113"/>
    </row>
    <row r="41" spans="1:8" ht="12.75" x14ac:dyDescent="0.2">
      <c r="A41" s="110" t="s">
        <v>10</v>
      </c>
      <c r="B41" s="30"/>
      <c r="C41" s="30"/>
      <c r="D41" s="30"/>
      <c r="E41" s="31">
        <v>4000</v>
      </c>
      <c r="F41" s="30"/>
      <c r="G41" s="113"/>
    </row>
    <row r="42" spans="1:8" ht="38.25" x14ac:dyDescent="0.2">
      <c r="A42" s="110" t="s">
        <v>117</v>
      </c>
      <c r="B42" s="30"/>
      <c r="C42" s="30"/>
      <c r="D42" s="30"/>
      <c r="E42" s="31">
        <v>4000</v>
      </c>
      <c r="F42" s="30"/>
      <c r="G42" s="113"/>
    </row>
    <row r="43" spans="1:8" ht="22.5" x14ac:dyDescent="0.2">
      <c r="A43" s="111" t="s">
        <v>118</v>
      </c>
      <c r="B43" s="99"/>
      <c r="C43" s="99"/>
      <c r="D43" s="99"/>
      <c r="E43" s="40">
        <v>4000</v>
      </c>
      <c r="F43" s="99"/>
      <c r="G43" s="113"/>
    </row>
    <row r="44" spans="1:8" ht="12.75" x14ac:dyDescent="0.2">
      <c r="A44" s="114" t="s">
        <v>119</v>
      </c>
      <c r="B44" s="102"/>
      <c r="C44" s="102"/>
      <c r="D44" s="102"/>
      <c r="E44" s="103">
        <v>4000</v>
      </c>
      <c r="F44" s="102"/>
      <c r="G44" s="115"/>
    </row>
    <row r="45" spans="1:8" ht="12.75" x14ac:dyDescent="0.2">
      <c r="A45" s="116"/>
      <c r="B45" s="104"/>
      <c r="C45" s="104"/>
      <c r="D45" s="104"/>
      <c r="E45" s="104"/>
      <c r="F45" s="105"/>
      <c r="G45" s="117"/>
    </row>
    <row r="46" spans="1:8" ht="13.5" thickBot="1" x14ac:dyDescent="0.25">
      <c r="A46" s="118"/>
      <c r="B46" s="119"/>
      <c r="C46" s="119"/>
      <c r="D46" s="119"/>
      <c r="E46" s="119"/>
      <c r="F46" s="119"/>
      <c r="G46" s="120"/>
      <c r="H46" s="100"/>
    </row>
    <row r="47" spans="1:8" ht="12.75" x14ac:dyDescent="0.2">
      <c r="A47" s="101"/>
      <c r="B47" s="101"/>
      <c r="C47" s="101"/>
      <c r="D47" s="101"/>
      <c r="E47" s="101"/>
      <c r="F47" s="101"/>
      <c r="G47" s="101"/>
      <c r="H47" s="101"/>
    </row>
    <row r="48" spans="1:8" ht="12.75" x14ac:dyDescent="0.2">
      <c r="A48" s="101"/>
      <c r="B48" s="101"/>
      <c r="C48" s="101"/>
      <c r="D48" s="101"/>
      <c r="E48" s="101"/>
      <c r="F48" s="101"/>
      <c r="G48" s="101"/>
      <c r="H48" s="101"/>
    </row>
    <row r="49" spans="1:8" ht="12.75" x14ac:dyDescent="0.2">
      <c r="A49" s="101"/>
      <c r="B49" s="101"/>
      <c r="C49" s="101"/>
      <c r="D49" s="101"/>
      <c r="E49" s="101"/>
      <c r="F49" s="101"/>
      <c r="G49" s="101"/>
      <c r="H49" s="101"/>
    </row>
    <row r="50" spans="1:8" ht="12.75" x14ac:dyDescent="0.2">
      <c r="A50" s="101"/>
      <c r="B50" s="101"/>
      <c r="C50" s="101"/>
      <c r="D50" s="101"/>
      <c r="E50" s="101"/>
      <c r="F50" s="101"/>
      <c r="G50" s="101"/>
      <c r="H50" s="101"/>
    </row>
    <row r="51" spans="1:8" ht="12.75" x14ac:dyDescent="0.2">
      <c r="A51" s="101"/>
      <c r="B51" s="101"/>
      <c r="C51" s="101"/>
      <c r="D51" s="101"/>
      <c r="E51" s="101"/>
      <c r="F51" s="101"/>
      <c r="G51" s="101"/>
      <c r="H51" s="101"/>
    </row>
    <row r="52" spans="1:8" ht="12.75" x14ac:dyDescent="0.2">
      <c r="A52" s="101"/>
      <c r="B52" s="101"/>
      <c r="C52" s="101"/>
      <c r="D52" s="101"/>
      <c r="E52" s="101"/>
      <c r="F52" s="101"/>
      <c r="G52" s="101"/>
      <c r="H52" s="101"/>
    </row>
    <row r="53" spans="1:8" ht="12.75" x14ac:dyDescent="0.2">
      <c r="A53" s="101"/>
      <c r="B53" s="101"/>
      <c r="C53" s="101"/>
      <c r="D53" s="101"/>
      <c r="E53" s="101"/>
      <c r="F53" s="101"/>
      <c r="G53" s="101"/>
      <c r="H53" s="101"/>
    </row>
    <row r="54" spans="1:8" ht="12.75" x14ac:dyDescent="0.2">
      <c r="A54" s="101"/>
      <c r="B54" s="101"/>
      <c r="C54" s="101"/>
      <c r="D54" s="101"/>
      <c r="E54" s="101"/>
      <c r="F54" s="101"/>
      <c r="G54" s="101"/>
      <c r="H54" s="101"/>
    </row>
    <row r="55" spans="1:8" ht="12.75" x14ac:dyDescent="0.2">
      <c r="A55" s="101"/>
      <c r="B55" s="101"/>
      <c r="C55" s="101"/>
      <c r="D55" s="101"/>
      <c r="E55" s="101"/>
      <c r="F55" s="101"/>
      <c r="G55" s="101"/>
      <c r="H55" s="101"/>
    </row>
    <row r="56" spans="1:8" ht="12.75" x14ac:dyDescent="0.2">
      <c r="A56" s="101"/>
      <c r="B56" s="101"/>
      <c r="C56" s="101"/>
      <c r="D56" s="101"/>
      <c r="E56" s="101"/>
      <c r="F56" s="101"/>
      <c r="G56" s="101"/>
      <c r="H56" s="101"/>
    </row>
    <row r="57" spans="1:8" ht="12.75" x14ac:dyDescent="0.2">
      <c r="A57" s="101"/>
      <c r="B57" s="101"/>
      <c r="C57" s="101"/>
      <c r="D57" s="101"/>
      <c r="E57" s="101"/>
      <c r="F57" s="101"/>
      <c r="G57" s="101"/>
      <c r="H57" s="101"/>
    </row>
    <row r="58" spans="1:8" ht="12.75" x14ac:dyDescent="0.2">
      <c r="A58" s="101"/>
      <c r="B58" s="101"/>
      <c r="C58" s="101"/>
      <c r="D58" s="101"/>
      <c r="E58" s="101"/>
      <c r="F58" s="101"/>
      <c r="G58" s="101"/>
      <c r="H58" s="101"/>
    </row>
    <row r="59" spans="1:8" ht="12.75" x14ac:dyDescent="0.2">
      <c r="A59" s="101"/>
      <c r="B59" s="101"/>
      <c r="C59" s="101"/>
      <c r="D59" s="101"/>
      <c r="E59" s="101"/>
      <c r="F59" s="101"/>
      <c r="G59" s="101"/>
      <c r="H59" s="101"/>
    </row>
    <row r="60" spans="1:8" ht="12.75" x14ac:dyDescent="0.2">
      <c r="A60" s="101"/>
      <c r="B60" s="101"/>
      <c r="C60" s="101"/>
      <c r="D60" s="101"/>
      <c r="E60" s="101"/>
      <c r="F60" s="101"/>
      <c r="G60" s="101"/>
      <c r="H60" s="101"/>
    </row>
    <row r="61" spans="1:8" ht="12.75" x14ac:dyDescent="0.2">
      <c r="A61" s="101"/>
      <c r="B61" s="101"/>
      <c r="C61" s="101"/>
      <c r="D61" s="101"/>
      <c r="E61" s="101"/>
      <c r="F61" s="101"/>
      <c r="G61" s="101"/>
      <c r="H61" s="101"/>
    </row>
    <row r="62" spans="1:8" ht="12.75" x14ac:dyDescent="0.2">
      <c r="H62" s="101"/>
    </row>
  </sheetData>
  <mergeCells count="4">
    <mergeCell ref="A5:H5"/>
    <mergeCell ref="A6:G6"/>
    <mergeCell ref="A7:G7"/>
    <mergeCell ref="A8:G8"/>
  </mergeCells>
  <pageMargins left="0.51181102362204722" right="0.31496062992125984" top="0.74803149606299213" bottom="0.74803149606299213" header="0.31496062992125984" footer="0.31496062992125984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64"/>
  <sheetViews>
    <sheetView topLeftCell="A7" workbookViewId="0">
      <selection activeCell="I12" sqref="I12"/>
    </sheetView>
  </sheetViews>
  <sheetFormatPr defaultRowHeight="11.25" x14ac:dyDescent="0.15"/>
  <cols>
    <col min="1" max="1" width="55.7109375" style="6" customWidth="1"/>
    <col min="2" max="5" width="15.7109375" style="6" customWidth="1"/>
    <col min="6" max="6" width="13.140625" style="6" customWidth="1"/>
    <col min="7" max="7" width="13" style="6" customWidth="1"/>
    <col min="8" max="16384" width="9.140625" style="6"/>
  </cols>
  <sheetData>
    <row r="1" spans="1:10" s="1" customFormat="1" ht="15.75" x14ac:dyDescent="0.25">
      <c r="A1" s="84" t="s">
        <v>102</v>
      </c>
      <c r="D1" s="2"/>
      <c r="E1" s="2"/>
      <c r="F1" s="2"/>
      <c r="G1" s="2"/>
    </row>
    <row r="2" spans="1:10" s="1" customFormat="1" ht="15.75" x14ac:dyDescent="0.25">
      <c r="A2" s="84" t="s">
        <v>103</v>
      </c>
      <c r="D2" s="2"/>
      <c r="E2" s="2"/>
      <c r="F2" s="2"/>
      <c r="G2" s="2"/>
    </row>
    <row r="3" spans="1:10" s="1" customFormat="1" ht="15.75" x14ac:dyDescent="0.25">
      <c r="A3" s="84" t="s">
        <v>104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42" t="s">
        <v>0</v>
      </c>
      <c r="B5" s="142"/>
      <c r="C5" s="142"/>
      <c r="D5" s="142"/>
      <c r="E5" s="142"/>
      <c r="F5" s="142"/>
      <c r="G5" s="142"/>
      <c r="H5" s="142"/>
      <c r="I5" s="3"/>
      <c r="J5" s="3"/>
    </row>
    <row r="6" spans="1:10" s="1" customFormat="1" ht="17.25" customHeight="1" x14ac:dyDescent="0.25">
      <c r="A6" s="143" t="s">
        <v>111</v>
      </c>
      <c r="B6" s="143"/>
      <c r="C6" s="143"/>
      <c r="D6" s="143"/>
      <c r="E6" s="143"/>
      <c r="F6" s="143"/>
      <c r="G6" s="143"/>
      <c r="H6" s="4"/>
    </row>
    <row r="7" spans="1:10" s="1" customFormat="1" ht="25.5" customHeight="1" x14ac:dyDescent="0.25">
      <c r="A7" s="144" t="s">
        <v>3</v>
      </c>
      <c r="B7" s="144"/>
      <c r="C7" s="144"/>
      <c r="D7" s="144"/>
      <c r="E7" s="144"/>
      <c r="F7" s="144"/>
      <c r="G7" s="144"/>
      <c r="H7" s="4"/>
    </row>
    <row r="8" spans="1:10" s="1" customFormat="1" ht="15.75" x14ac:dyDescent="0.25">
      <c r="A8" s="144" t="s">
        <v>90</v>
      </c>
      <c r="B8" s="144"/>
      <c r="C8" s="144"/>
      <c r="D8" s="144"/>
      <c r="E8" s="144"/>
      <c r="F8" s="144"/>
      <c r="G8" s="144"/>
      <c r="H8" s="5"/>
    </row>
    <row r="9" spans="1:10" s="43" customFormat="1" ht="20.25" x14ac:dyDescent="0.25">
      <c r="A9" s="149"/>
      <c r="B9" s="149"/>
      <c r="C9" s="149"/>
      <c r="D9" s="149"/>
      <c r="E9" s="149"/>
      <c r="F9" s="149"/>
      <c r="G9" s="149"/>
    </row>
    <row r="10" spans="1:10" ht="12" thickBot="1" x14ac:dyDescent="0.2"/>
    <row r="11" spans="1:10" ht="30.75" customHeight="1" thickBot="1" x14ac:dyDescent="0.2">
      <c r="A11" s="49" t="s">
        <v>4</v>
      </c>
      <c r="B11" s="50" t="s">
        <v>7</v>
      </c>
      <c r="C11" s="50" t="s">
        <v>5</v>
      </c>
      <c r="D11" s="50" t="s">
        <v>6</v>
      </c>
      <c r="E11" s="50" t="s">
        <v>105</v>
      </c>
      <c r="F11" s="50" t="s">
        <v>8</v>
      </c>
      <c r="G11" s="51" t="s">
        <v>9</v>
      </c>
    </row>
    <row r="12" spans="1:10" ht="12.75" x14ac:dyDescent="0.2">
      <c r="A12" s="52" t="s">
        <v>84</v>
      </c>
      <c r="B12" s="31">
        <v>267836.37</v>
      </c>
      <c r="C12" s="31">
        <v>236903.04000000001</v>
      </c>
      <c r="D12" s="31">
        <v>236903.04000000001</v>
      </c>
      <c r="E12" s="31">
        <v>290838.78000000003</v>
      </c>
      <c r="F12" s="34">
        <v>108.59</v>
      </c>
      <c r="G12" s="106">
        <v>122.77</v>
      </c>
    </row>
    <row r="13" spans="1:10" ht="12.75" x14ac:dyDescent="0.2">
      <c r="A13" s="107" t="s">
        <v>120</v>
      </c>
      <c r="B13" s="97">
        <v>267836.37</v>
      </c>
      <c r="C13" s="97">
        <v>236903.04000000001</v>
      </c>
      <c r="D13" s="97">
        <v>236903.04000000001</v>
      </c>
      <c r="E13" s="97">
        <v>290838.78000000003</v>
      </c>
      <c r="F13" s="98">
        <v>108.59</v>
      </c>
      <c r="G13" s="108">
        <v>122.77</v>
      </c>
    </row>
    <row r="14" spans="1:10" ht="12.75" x14ac:dyDescent="0.2">
      <c r="A14" s="109" t="s">
        <v>85</v>
      </c>
      <c r="B14" s="31">
        <v>1579.39</v>
      </c>
      <c r="C14" s="31">
        <v>2530</v>
      </c>
      <c r="D14" s="31">
        <v>2530</v>
      </c>
      <c r="E14" s="31">
        <v>2530</v>
      </c>
      <c r="F14" s="34">
        <v>160.19</v>
      </c>
      <c r="G14" s="106">
        <v>100</v>
      </c>
    </row>
    <row r="15" spans="1:10" ht="12.75" x14ac:dyDescent="0.2">
      <c r="A15" s="110" t="s">
        <v>12</v>
      </c>
      <c r="B15" s="31">
        <v>1579.39</v>
      </c>
      <c r="C15" s="31">
        <v>2530</v>
      </c>
      <c r="D15" s="31">
        <v>2530</v>
      </c>
      <c r="E15" s="31">
        <v>2530</v>
      </c>
      <c r="F15" s="34">
        <v>160.19</v>
      </c>
      <c r="G15" s="106">
        <v>100</v>
      </c>
    </row>
    <row r="16" spans="1:10" ht="12.75" x14ac:dyDescent="0.2">
      <c r="A16" s="110" t="s">
        <v>49</v>
      </c>
      <c r="B16" s="31">
        <v>1526.33</v>
      </c>
      <c r="C16" s="31">
        <v>2464</v>
      </c>
      <c r="D16" s="31">
        <v>2464</v>
      </c>
      <c r="E16" s="31">
        <v>2464</v>
      </c>
      <c r="F16" s="34">
        <v>161.43</v>
      </c>
      <c r="G16" s="106">
        <v>100</v>
      </c>
    </row>
    <row r="17" spans="1:7" ht="12" x14ac:dyDescent="0.2">
      <c r="A17" s="111" t="s">
        <v>54</v>
      </c>
      <c r="B17" s="41">
        <v>992.79</v>
      </c>
      <c r="C17" s="41">
        <v>264</v>
      </c>
      <c r="D17" s="41">
        <v>264</v>
      </c>
      <c r="E17" s="41">
        <v>264</v>
      </c>
      <c r="F17" s="41">
        <v>26.59</v>
      </c>
      <c r="G17" s="106">
        <v>100</v>
      </c>
    </row>
    <row r="18" spans="1:7" ht="12.75" x14ac:dyDescent="0.2">
      <c r="A18" s="112" t="s">
        <v>55</v>
      </c>
      <c r="B18" s="42">
        <v>610.54999999999995</v>
      </c>
      <c r="C18" s="42">
        <v>264</v>
      </c>
      <c r="D18" s="42">
        <v>264</v>
      </c>
      <c r="E18" s="42">
        <v>264</v>
      </c>
      <c r="F18" s="42">
        <v>43.24</v>
      </c>
      <c r="G18" s="106">
        <v>100</v>
      </c>
    </row>
    <row r="19" spans="1:7" ht="12.75" x14ac:dyDescent="0.2">
      <c r="A19" s="112" t="s">
        <v>56</v>
      </c>
      <c r="B19" s="42">
        <v>382.24</v>
      </c>
      <c r="C19" s="9"/>
      <c r="D19" s="9"/>
      <c r="E19" s="9"/>
      <c r="F19" s="9"/>
      <c r="G19" s="113"/>
    </row>
    <row r="20" spans="1:7" ht="12" x14ac:dyDescent="0.2">
      <c r="A20" s="111" t="s">
        <v>59</v>
      </c>
      <c r="B20" s="41">
        <v>119.45</v>
      </c>
      <c r="C20" s="40">
        <v>1215</v>
      </c>
      <c r="D20" s="40">
        <v>1215</v>
      </c>
      <c r="E20" s="40">
        <v>1215</v>
      </c>
      <c r="F20" s="40">
        <v>1017.16</v>
      </c>
      <c r="G20" s="106">
        <v>100</v>
      </c>
    </row>
    <row r="21" spans="1:7" ht="12.75" x14ac:dyDescent="0.2">
      <c r="A21" s="112" t="s">
        <v>61</v>
      </c>
      <c r="B21" s="9"/>
      <c r="C21" s="10">
        <v>1075</v>
      </c>
      <c r="D21" s="10">
        <v>1075</v>
      </c>
      <c r="E21" s="10">
        <v>1075</v>
      </c>
      <c r="F21" s="9"/>
      <c r="G21" s="106">
        <v>100</v>
      </c>
    </row>
    <row r="22" spans="1:7" ht="12.75" x14ac:dyDescent="0.2">
      <c r="A22" s="112" t="s">
        <v>62</v>
      </c>
      <c r="B22" s="42">
        <v>119.45</v>
      </c>
      <c r="C22" s="9"/>
      <c r="D22" s="9"/>
      <c r="E22" s="9"/>
      <c r="F22" s="9"/>
      <c r="G22" s="113"/>
    </row>
    <row r="23" spans="1:7" ht="12.75" x14ac:dyDescent="0.2">
      <c r="A23" s="112" t="s">
        <v>66</v>
      </c>
      <c r="B23" s="9"/>
      <c r="C23" s="42">
        <v>140</v>
      </c>
      <c r="D23" s="42">
        <v>140</v>
      </c>
      <c r="E23" s="42">
        <v>140</v>
      </c>
      <c r="F23" s="9"/>
      <c r="G23" s="106">
        <v>100</v>
      </c>
    </row>
    <row r="24" spans="1:7" ht="12" x14ac:dyDescent="0.2">
      <c r="A24" s="111" t="s">
        <v>67</v>
      </c>
      <c r="B24" s="41">
        <v>414.09</v>
      </c>
      <c r="C24" s="41">
        <v>985</v>
      </c>
      <c r="D24" s="41">
        <v>985</v>
      </c>
      <c r="E24" s="41">
        <v>985</v>
      </c>
      <c r="F24" s="41">
        <v>237.87</v>
      </c>
      <c r="G24" s="106">
        <v>100</v>
      </c>
    </row>
    <row r="25" spans="1:7" ht="12.75" x14ac:dyDescent="0.2">
      <c r="A25" s="112" t="s">
        <v>69</v>
      </c>
      <c r="B25" s="9"/>
      <c r="C25" s="42">
        <v>835</v>
      </c>
      <c r="D25" s="42">
        <v>835</v>
      </c>
      <c r="E25" s="42">
        <v>835</v>
      </c>
      <c r="F25" s="9"/>
      <c r="G25" s="106">
        <v>100</v>
      </c>
    </row>
    <row r="26" spans="1:7" ht="12.75" x14ac:dyDescent="0.2">
      <c r="A26" s="112" t="s">
        <v>70</v>
      </c>
      <c r="B26" s="42">
        <v>414.09</v>
      </c>
      <c r="C26" s="42">
        <v>150</v>
      </c>
      <c r="D26" s="42">
        <v>150</v>
      </c>
      <c r="E26" s="42">
        <v>150</v>
      </c>
      <c r="F26" s="42">
        <v>36.22</v>
      </c>
      <c r="G26" s="106">
        <v>100</v>
      </c>
    </row>
    <row r="27" spans="1:7" ht="25.5" x14ac:dyDescent="0.2">
      <c r="A27" s="110" t="s">
        <v>75</v>
      </c>
      <c r="B27" s="34">
        <v>53.06</v>
      </c>
      <c r="C27" s="34">
        <v>66</v>
      </c>
      <c r="D27" s="34">
        <v>66</v>
      </c>
      <c r="E27" s="34">
        <v>66</v>
      </c>
      <c r="F27" s="34">
        <v>124.39</v>
      </c>
      <c r="G27" s="106">
        <v>100</v>
      </c>
    </row>
    <row r="28" spans="1:7" ht="12" x14ac:dyDescent="0.2">
      <c r="A28" s="111" t="s">
        <v>76</v>
      </c>
      <c r="B28" s="41">
        <v>53.06</v>
      </c>
      <c r="C28" s="41">
        <v>66</v>
      </c>
      <c r="D28" s="41">
        <v>66</v>
      </c>
      <c r="E28" s="41">
        <v>66</v>
      </c>
      <c r="F28" s="41">
        <v>124.39</v>
      </c>
      <c r="G28" s="106">
        <v>100</v>
      </c>
    </row>
    <row r="29" spans="1:7" ht="12.75" x14ac:dyDescent="0.2">
      <c r="A29" s="112" t="s">
        <v>77</v>
      </c>
      <c r="B29" s="42">
        <v>53.06</v>
      </c>
      <c r="C29" s="42">
        <v>66</v>
      </c>
      <c r="D29" s="42">
        <v>66</v>
      </c>
      <c r="E29" s="42">
        <v>66</v>
      </c>
      <c r="F29" s="42">
        <v>124.39</v>
      </c>
      <c r="G29" s="106">
        <v>100</v>
      </c>
    </row>
    <row r="30" spans="1:7" ht="12.75" x14ac:dyDescent="0.2">
      <c r="A30" s="109" t="s">
        <v>86</v>
      </c>
      <c r="B30" s="34">
        <v>0.83</v>
      </c>
      <c r="C30" s="34">
        <v>10</v>
      </c>
      <c r="D30" s="34">
        <v>10</v>
      </c>
      <c r="E30" s="34">
        <v>0.52</v>
      </c>
      <c r="F30" s="34">
        <v>62.65</v>
      </c>
      <c r="G30" s="106">
        <v>5.2</v>
      </c>
    </row>
    <row r="31" spans="1:7" ht="12.75" x14ac:dyDescent="0.2">
      <c r="A31" s="110" t="s">
        <v>12</v>
      </c>
      <c r="B31" s="34">
        <v>0.83</v>
      </c>
      <c r="C31" s="34">
        <v>10</v>
      </c>
      <c r="D31" s="34">
        <v>10</v>
      </c>
      <c r="E31" s="34">
        <v>0.52</v>
      </c>
      <c r="F31" s="34">
        <v>62.65</v>
      </c>
      <c r="G31" s="106">
        <v>5.2</v>
      </c>
    </row>
    <row r="32" spans="1:7" ht="12.75" x14ac:dyDescent="0.2">
      <c r="A32" s="110" t="s">
        <v>49</v>
      </c>
      <c r="B32" s="34">
        <v>0.83</v>
      </c>
      <c r="C32" s="34">
        <v>10</v>
      </c>
      <c r="D32" s="34">
        <v>10</v>
      </c>
      <c r="E32" s="34">
        <v>0.52</v>
      </c>
      <c r="F32" s="34">
        <v>62.65</v>
      </c>
      <c r="G32" s="106">
        <v>5.2</v>
      </c>
    </row>
    <row r="33" spans="1:7" ht="12" x14ac:dyDescent="0.2">
      <c r="A33" s="111" t="s">
        <v>67</v>
      </c>
      <c r="B33" s="41">
        <v>0.83</v>
      </c>
      <c r="C33" s="41">
        <v>10</v>
      </c>
      <c r="D33" s="41">
        <v>10</v>
      </c>
      <c r="E33" s="41">
        <v>0.52</v>
      </c>
      <c r="F33" s="41">
        <v>62.65</v>
      </c>
      <c r="G33" s="106">
        <v>5.2</v>
      </c>
    </row>
    <row r="34" spans="1:7" ht="12.75" x14ac:dyDescent="0.2">
      <c r="A34" s="112" t="s">
        <v>70</v>
      </c>
      <c r="B34" s="42">
        <v>0.83</v>
      </c>
      <c r="C34" s="42">
        <v>10</v>
      </c>
      <c r="D34" s="42">
        <v>10</v>
      </c>
      <c r="E34" s="42">
        <v>0.52</v>
      </c>
      <c r="F34" s="42">
        <v>62.65</v>
      </c>
      <c r="G34" s="106">
        <v>5.2</v>
      </c>
    </row>
    <row r="35" spans="1:7" ht="25.5" x14ac:dyDescent="0.2">
      <c r="A35" s="109" t="s">
        <v>87</v>
      </c>
      <c r="B35" s="31">
        <v>18371.52</v>
      </c>
      <c r="C35" s="31">
        <v>23100</v>
      </c>
      <c r="D35" s="31">
        <v>23100</v>
      </c>
      <c r="E35" s="31">
        <v>25402.18</v>
      </c>
      <c r="F35" s="34">
        <v>138.27000000000001</v>
      </c>
      <c r="G35" s="106">
        <v>109.97</v>
      </c>
    </row>
    <row r="36" spans="1:7" ht="12.75" x14ac:dyDescent="0.2">
      <c r="A36" s="110" t="s">
        <v>12</v>
      </c>
      <c r="B36" s="31">
        <v>16513.669999999998</v>
      </c>
      <c r="C36" s="31">
        <v>21460</v>
      </c>
      <c r="D36" s="31">
        <v>21460</v>
      </c>
      <c r="E36" s="31">
        <v>20241.330000000002</v>
      </c>
      <c r="F36" s="34">
        <v>122.57</v>
      </c>
      <c r="G36" s="106">
        <v>94.32</v>
      </c>
    </row>
    <row r="37" spans="1:7" ht="12.75" x14ac:dyDescent="0.2">
      <c r="A37" s="110" t="s">
        <v>49</v>
      </c>
      <c r="B37" s="31">
        <v>16333.82</v>
      </c>
      <c r="C37" s="31">
        <v>21220</v>
      </c>
      <c r="D37" s="31">
        <v>21220</v>
      </c>
      <c r="E37" s="31">
        <v>19989.689999999999</v>
      </c>
      <c r="F37" s="34">
        <v>122.38</v>
      </c>
      <c r="G37" s="106">
        <v>94.2</v>
      </c>
    </row>
    <row r="38" spans="1:7" ht="12" x14ac:dyDescent="0.2">
      <c r="A38" s="111" t="s">
        <v>50</v>
      </c>
      <c r="B38" s="40">
        <v>2391.9299999999998</v>
      </c>
      <c r="C38" s="40">
        <v>1212</v>
      </c>
      <c r="D38" s="40">
        <v>1212</v>
      </c>
      <c r="E38" s="40">
        <v>1280.5</v>
      </c>
      <c r="F38" s="41">
        <v>53.53</v>
      </c>
      <c r="G38" s="106">
        <v>105.65</v>
      </c>
    </row>
    <row r="39" spans="1:7" ht="12.75" x14ac:dyDescent="0.2">
      <c r="A39" s="112" t="s">
        <v>51</v>
      </c>
      <c r="B39" s="10">
        <v>2186.21</v>
      </c>
      <c r="C39" s="10">
        <v>1000</v>
      </c>
      <c r="D39" s="10">
        <v>1000</v>
      </c>
      <c r="E39" s="10">
        <v>1030.5</v>
      </c>
      <c r="F39" s="42">
        <v>47.14</v>
      </c>
      <c r="G39" s="106">
        <v>103.05</v>
      </c>
    </row>
    <row r="40" spans="1:7" ht="12.75" x14ac:dyDescent="0.2">
      <c r="A40" s="112" t="s">
        <v>53</v>
      </c>
      <c r="B40" s="42">
        <v>205.72</v>
      </c>
      <c r="C40" s="42">
        <v>212</v>
      </c>
      <c r="D40" s="42">
        <v>212</v>
      </c>
      <c r="E40" s="42">
        <v>250</v>
      </c>
      <c r="F40" s="42">
        <v>121.52</v>
      </c>
      <c r="G40" s="106">
        <v>117.92</v>
      </c>
    </row>
    <row r="41" spans="1:7" ht="12" x14ac:dyDescent="0.2">
      <c r="A41" s="111" t="s">
        <v>54</v>
      </c>
      <c r="B41" s="40">
        <v>1859.48</v>
      </c>
      <c r="C41" s="40">
        <v>1510</v>
      </c>
      <c r="D41" s="40">
        <v>1510</v>
      </c>
      <c r="E41" s="40">
        <v>3216.14</v>
      </c>
      <c r="F41" s="41">
        <v>172.96</v>
      </c>
      <c r="G41" s="106">
        <v>212.99</v>
      </c>
    </row>
    <row r="42" spans="1:7" ht="12.75" x14ac:dyDescent="0.2">
      <c r="A42" s="112" t="s">
        <v>55</v>
      </c>
      <c r="B42" s="10">
        <v>1195.54</v>
      </c>
      <c r="C42" s="42">
        <v>850</v>
      </c>
      <c r="D42" s="42">
        <v>850</v>
      </c>
      <c r="E42" s="10">
        <v>2281.92</v>
      </c>
      <c r="F42" s="42">
        <v>190.87</v>
      </c>
      <c r="G42" s="106">
        <v>268.45999999999998</v>
      </c>
    </row>
    <row r="43" spans="1:7" ht="12.75" x14ac:dyDescent="0.2">
      <c r="A43" s="112" t="s">
        <v>57</v>
      </c>
      <c r="B43" s="42">
        <v>555.63</v>
      </c>
      <c r="C43" s="42">
        <v>660</v>
      </c>
      <c r="D43" s="42">
        <v>660</v>
      </c>
      <c r="E43" s="42">
        <v>934.22</v>
      </c>
      <c r="F43" s="42">
        <v>168.14</v>
      </c>
      <c r="G43" s="106">
        <v>141.55000000000001</v>
      </c>
    </row>
    <row r="44" spans="1:7" ht="25.5" x14ac:dyDescent="0.2">
      <c r="A44" s="112" t="s">
        <v>58</v>
      </c>
      <c r="B44" s="42">
        <v>108.31</v>
      </c>
      <c r="C44" s="9"/>
      <c r="D44" s="9"/>
      <c r="E44" s="9"/>
      <c r="F44" s="9"/>
      <c r="G44" s="113"/>
    </row>
    <row r="45" spans="1:7" ht="12" x14ac:dyDescent="0.2">
      <c r="A45" s="111" t="s">
        <v>59</v>
      </c>
      <c r="B45" s="40">
        <v>7724.3</v>
      </c>
      <c r="C45" s="40">
        <v>14348</v>
      </c>
      <c r="D45" s="40">
        <v>14348</v>
      </c>
      <c r="E45" s="40">
        <v>11259.36</v>
      </c>
      <c r="F45" s="41">
        <v>145.77000000000001</v>
      </c>
      <c r="G45" s="106">
        <v>78.47</v>
      </c>
    </row>
    <row r="46" spans="1:7" ht="12.75" x14ac:dyDescent="0.2">
      <c r="A46" s="112" t="s">
        <v>60</v>
      </c>
      <c r="B46" s="42">
        <v>285.37</v>
      </c>
      <c r="C46" s="42">
        <v>300</v>
      </c>
      <c r="D46" s="42">
        <v>300</v>
      </c>
      <c r="E46" s="42">
        <v>105.72</v>
      </c>
      <c r="F46" s="42">
        <v>37.049999999999997</v>
      </c>
      <c r="G46" s="106">
        <v>35.24</v>
      </c>
    </row>
    <row r="47" spans="1:7" ht="12.75" x14ac:dyDescent="0.2">
      <c r="A47" s="112" t="s">
        <v>61</v>
      </c>
      <c r="B47" s="42">
        <v>199.08</v>
      </c>
      <c r="C47" s="10">
        <v>1100</v>
      </c>
      <c r="D47" s="10">
        <v>1100</v>
      </c>
      <c r="E47" s="10">
        <v>1078.8800000000001</v>
      </c>
      <c r="F47" s="42">
        <v>541.92999999999995</v>
      </c>
      <c r="G47" s="106">
        <v>98.08</v>
      </c>
    </row>
    <row r="48" spans="1:7" ht="12.75" x14ac:dyDescent="0.2">
      <c r="A48" s="112" t="s">
        <v>62</v>
      </c>
      <c r="B48" s="42">
        <v>36.159999999999997</v>
      </c>
      <c r="C48" s="42">
        <v>150</v>
      </c>
      <c r="D48" s="42">
        <v>150</v>
      </c>
      <c r="E48" s="42">
        <v>51.67</v>
      </c>
      <c r="F48" s="42">
        <v>142.88999999999999</v>
      </c>
      <c r="G48" s="106">
        <v>34.450000000000003</v>
      </c>
    </row>
    <row r="49" spans="1:7" ht="12.75" x14ac:dyDescent="0.2">
      <c r="A49" s="112" t="s">
        <v>64</v>
      </c>
      <c r="B49" s="10">
        <v>1041.58</v>
      </c>
      <c r="C49" s="10">
        <v>4995</v>
      </c>
      <c r="D49" s="10">
        <v>4995</v>
      </c>
      <c r="E49" s="10">
        <v>5130.88</v>
      </c>
      <c r="F49" s="42">
        <v>492.61</v>
      </c>
      <c r="G49" s="106">
        <v>102.72</v>
      </c>
    </row>
    <row r="50" spans="1:7" ht="12.75" x14ac:dyDescent="0.2">
      <c r="A50" s="112" t="s">
        <v>65</v>
      </c>
      <c r="B50" s="42">
        <v>359.01</v>
      </c>
      <c r="C50" s="42">
        <v>953</v>
      </c>
      <c r="D50" s="42">
        <v>953</v>
      </c>
      <c r="E50" s="42">
        <v>821.05</v>
      </c>
      <c r="F50" s="42">
        <v>228.7</v>
      </c>
      <c r="G50" s="106">
        <v>86.15</v>
      </c>
    </row>
    <row r="51" spans="1:7" ht="12.75" x14ac:dyDescent="0.2">
      <c r="A51" s="112" t="s">
        <v>66</v>
      </c>
      <c r="B51" s="10">
        <v>5803.1</v>
      </c>
      <c r="C51" s="10">
        <v>6850</v>
      </c>
      <c r="D51" s="10">
        <v>6850</v>
      </c>
      <c r="E51" s="10">
        <v>4071.16</v>
      </c>
      <c r="F51" s="42">
        <v>70.150000000000006</v>
      </c>
      <c r="G51" s="106">
        <v>59.43</v>
      </c>
    </row>
    <row r="52" spans="1:7" ht="12" x14ac:dyDescent="0.2">
      <c r="A52" s="111" t="s">
        <v>96</v>
      </c>
      <c r="B52" s="40">
        <v>1691.53</v>
      </c>
      <c r="C52" s="40">
        <v>2000</v>
      </c>
      <c r="D52" s="40">
        <v>2000</v>
      </c>
      <c r="E52" s="40">
        <v>1103.9000000000001</v>
      </c>
      <c r="F52" s="41">
        <v>65.260000000000005</v>
      </c>
      <c r="G52" s="106">
        <v>55.2</v>
      </c>
    </row>
    <row r="53" spans="1:7" ht="12.75" x14ac:dyDescent="0.2">
      <c r="A53" s="112" t="s">
        <v>97</v>
      </c>
      <c r="B53" s="10">
        <v>1691.53</v>
      </c>
      <c r="C53" s="10">
        <v>2000</v>
      </c>
      <c r="D53" s="10">
        <v>2000</v>
      </c>
      <c r="E53" s="10">
        <v>1103.9000000000001</v>
      </c>
      <c r="F53" s="42">
        <v>65.260000000000005</v>
      </c>
      <c r="G53" s="106">
        <v>55.2</v>
      </c>
    </row>
    <row r="54" spans="1:7" ht="12" x14ac:dyDescent="0.2">
      <c r="A54" s="111" t="s">
        <v>67</v>
      </c>
      <c r="B54" s="40">
        <v>2666.58</v>
      </c>
      <c r="C54" s="40">
        <v>2150</v>
      </c>
      <c r="D54" s="40">
        <v>2150</v>
      </c>
      <c r="E54" s="40">
        <v>3129.79</v>
      </c>
      <c r="F54" s="41">
        <v>117.37</v>
      </c>
      <c r="G54" s="106">
        <v>145.57</v>
      </c>
    </row>
    <row r="55" spans="1:7" ht="12.75" x14ac:dyDescent="0.2">
      <c r="A55" s="112" t="s">
        <v>69</v>
      </c>
      <c r="B55" s="42">
        <v>667.79</v>
      </c>
      <c r="C55" s="42">
        <v>600</v>
      </c>
      <c r="D55" s="42">
        <v>600</v>
      </c>
      <c r="E55" s="42">
        <v>540.88</v>
      </c>
      <c r="F55" s="42">
        <v>81</v>
      </c>
      <c r="G55" s="106">
        <v>90.15</v>
      </c>
    </row>
    <row r="56" spans="1:7" ht="12.75" x14ac:dyDescent="0.2">
      <c r="A56" s="112" t="s">
        <v>98</v>
      </c>
      <c r="B56" s="42">
        <v>53.09</v>
      </c>
      <c r="C56" s="42">
        <v>150</v>
      </c>
      <c r="D56" s="42">
        <v>150</v>
      </c>
      <c r="E56" s="9"/>
      <c r="F56" s="9"/>
      <c r="G56" s="113"/>
    </row>
    <row r="57" spans="1:7" ht="12.75" x14ac:dyDescent="0.2">
      <c r="A57" s="112" t="s">
        <v>70</v>
      </c>
      <c r="B57" s="10">
        <v>1945.7</v>
      </c>
      <c r="C57" s="10">
        <v>1400</v>
      </c>
      <c r="D57" s="10">
        <v>1400</v>
      </c>
      <c r="E57" s="10">
        <v>2588.91</v>
      </c>
      <c r="F57" s="42">
        <v>133.06</v>
      </c>
      <c r="G57" s="106">
        <v>184.92</v>
      </c>
    </row>
    <row r="58" spans="1:7" ht="12.75" x14ac:dyDescent="0.2">
      <c r="A58" s="110" t="s">
        <v>71</v>
      </c>
      <c r="B58" s="34">
        <v>179.85</v>
      </c>
      <c r="C58" s="34">
        <v>240</v>
      </c>
      <c r="D58" s="34">
        <v>240</v>
      </c>
      <c r="E58" s="34">
        <v>251.64</v>
      </c>
      <c r="F58" s="34">
        <v>139.91999999999999</v>
      </c>
      <c r="G58" s="106">
        <v>104.85</v>
      </c>
    </row>
    <row r="59" spans="1:7" ht="12" x14ac:dyDescent="0.2">
      <c r="A59" s="111" t="s">
        <v>72</v>
      </c>
      <c r="B59" s="41">
        <v>179.85</v>
      </c>
      <c r="C59" s="41">
        <v>240</v>
      </c>
      <c r="D59" s="41">
        <v>240</v>
      </c>
      <c r="E59" s="41">
        <v>251.64</v>
      </c>
      <c r="F59" s="41">
        <v>139.91999999999999</v>
      </c>
      <c r="G59" s="106">
        <v>104.85</v>
      </c>
    </row>
    <row r="60" spans="1:7" ht="12.75" x14ac:dyDescent="0.2">
      <c r="A60" s="112" t="s">
        <v>73</v>
      </c>
      <c r="B60" s="42">
        <v>179.85</v>
      </c>
      <c r="C60" s="42">
        <v>240</v>
      </c>
      <c r="D60" s="42">
        <v>240</v>
      </c>
      <c r="E60" s="42">
        <v>251.64</v>
      </c>
      <c r="F60" s="42">
        <v>139.91999999999999</v>
      </c>
      <c r="G60" s="106">
        <v>104.85</v>
      </c>
    </row>
    <row r="61" spans="1:7" ht="12.75" x14ac:dyDescent="0.2">
      <c r="A61" s="110" t="s">
        <v>13</v>
      </c>
      <c r="B61" s="31">
        <v>1857.85</v>
      </c>
      <c r="C61" s="31">
        <v>1640</v>
      </c>
      <c r="D61" s="31">
        <v>1640</v>
      </c>
      <c r="E61" s="31">
        <v>5160.8500000000004</v>
      </c>
      <c r="F61" s="34">
        <v>277.79000000000002</v>
      </c>
      <c r="G61" s="106">
        <v>314.69</v>
      </c>
    </row>
    <row r="62" spans="1:7" ht="25.5" x14ac:dyDescent="0.2">
      <c r="A62" s="110" t="s">
        <v>78</v>
      </c>
      <c r="B62" s="31">
        <v>1857.85</v>
      </c>
      <c r="C62" s="31">
        <v>1640</v>
      </c>
      <c r="D62" s="31">
        <v>1640</v>
      </c>
      <c r="E62" s="31">
        <v>5160.8500000000004</v>
      </c>
      <c r="F62" s="34">
        <v>277.79000000000002</v>
      </c>
      <c r="G62" s="106">
        <v>314.69</v>
      </c>
    </row>
    <row r="63" spans="1:7" ht="12" x14ac:dyDescent="0.2">
      <c r="A63" s="111" t="s">
        <v>79</v>
      </c>
      <c r="B63" s="40">
        <v>1857.85</v>
      </c>
      <c r="C63" s="40">
        <v>1640</v>
      </c>
      <c r="D63" s="40">
        <v>1640</v>
      </c>
      <c r="E63" s="40">
        <v>5160.8500000000004</v>
      </c>
      <c r="F63" s="41">
        <v>277.79000000000002</v>
      </c>
      <c r="G63" s="106">
        <v>314.69</v>
      </c>
    </row>
    <row r="64" spans="1:7" ht="12.75" x14ac:dyDescent="0.2">
      <c r="A64" s="112" t="s">
        <v>80</v>
      </c>
      <c r="B64" s="10">
        <v>1857.85</v>
      </c>
      <c r="C64" s="42">
        <v>330</v>
      </c>
      <c r="D64" s="42">
        <v>330</v>
      </c>
      <c r="E64" s="42">
        <v>329.95</v>
      </c>
      <c r="F64" s="42">
        <v>17.760000000000002</v>
      </c>
      <c r="G64" s="106">
        <v>99.98</v>
      </c>
    </row>
    <row r="65" spans="1:7" ht="12.75" x14ac:dyDescent="0.2">
      <c r="A65" s="112" t="s">
        <v>81</v>
      </c>
      <c r="B65" s="9"/>
      <c r="C65" s="10">
        <v>1310</v>
      </c>
      <c r="D65" s="10">
        <v>1310</v>
      </c>
      <c r="E65" s="10">
        <v>4830.8999999999996</v>
      </c>
      <c r="F65" s="9"/>
      <c r="G65" s="106">
        <v>368.77</v>
      </c>
    </row>
    <row r="66" spans="1:7" ht="12.75" x14ac:dyDescent="0.2">
      <c r="A66" s="109" t="s">
        <v>88</v>
      </c>
      <c r="B66" s="31">
        <v>9112.36</v>
      </c>
      <c r="C66" s="31">
        <v>11421.49</v>
      </c>
      <c r="D66" s="31">
        <v>11421.49</v>
      </c>
      <c r="E66" s="31">
        <v>11376.92</v>
      </c>
      <c r="F66" s="34">
        <v>124.85</v>
      </c>
      <c r="G66" s="106">
        <v>99.61</v>
      </c>
    </row>
    <row r="67" spans="1:7" ht="12.75" x14ac:dyDescent="0.2">
      <c r="A67" s="110" t="s">
        <v>12</v>
      </c>
      <c r="B67" s="31">
        <v>9112.36</v>
      </c>
      <c r="C67" s="31">
        <v>11421.49</v>
      </c>
      <c r="D67" s="31">
        <v>11421.49</v>
      </c>
      <c r="E67" s="31">
        <v>11376.92</v>
      </c>
      <c r="F67" s="34">
        <v>124.85</v>
      </c>
      <c r="G67" s="106">
        <v>99.61</v>
      </c>
    </row>
    <row r="68" spans="1:7" ht="12.75" x14ac:dyDescent="0.2">
      <c r="A68" s="110" t="s">
        <v>49</v>
      </c>
      <c r="B68" s="31">
        <v>9006.18</v>
      </c>
      <c r="C68" s="31">
        <v>11393.72</v>
      </c>
      <c r="D68" s="31">
        <v>11393.72</v>
      </c>
      <c r="E68" s="31">
        <v>11349.15</v>
      </c>
      <c r="F68" s="34">
        <v>126.02</v>
      </c>
      <c r="G68" s="106">
        <v>99.61</v>
      </c>
    </row>
    <row r="69" spans="1:7" ht="12" x14ac:dyDescent="0.2">
      <c r="A69" s="111" t="s">
        <v>50</v>
      </c>
      <c r="B69" s="41">
        <v>715.77</v>
      </c>
      <c r="C69" s="41">
        <v>701.5</v>
      </c>
      <c r="D69" s="41">
        <v>701.5</v>
      </c>
      <c r="E69" s="41">
        <v>701.5</v>
      </c>
      <c r="F69" s="41">
        <v>98.01</v>
      </c>
      <c r="G69" s="106">
        <v>100</v>
      </c>
    </row>
    <row r="70" spans="1:7" ht="12.75" x14ac:dyDescent="0.2">
      <c r="A70" s="112" t="s">
        <v>51</v>
      </c>
      <c r="B70" s="42">
        <v>702.5</v>
      </c>
      <c r="C70" s="42">
        <v>701.5</v>
      </c>
      <c r="D70" s="42">
        <v>701.5</v>
      </c>
      <c r="E70" s="42">
        <v>701.5</v>
      </c>
      <c r="F70" s="42">
        <v>99.86</v>
      </c>
      <c r="G70" s="106">
        <v>100</v>
      </c>
    </row>
    <row r="71" spans="1:7" ht="12.75" x14ac:dyDescent="0.2">
      <c r="A71" s="112" t="s">
        <v>53</v>
      </c>
      <c r="B71" s="42">
        <v>13.27</v>
      </c>
      <c r="C71" s="9"/>
      <c r="D71" s="9"/>
      <c r="E71" s="9"/>
      <c r="F71" s="9"/>
      <c r="G71" s="113"/>
    </row>
    <row r="72" spans="1:7" ht="12" x14ac:dyDescent="0.2">
      <c r="A72" s="111" t="s">
        <v>54</v>
      </c>
      <c r="B72" s="40">
        <v>2328.36</v>
      </c>
      <c r="C72" s="40">
        <v>1750</v>
      </c>
      <c r="D72" s="40">
        <v>1750</v>
      </c>
      <c r="E72" s="40">
        <v>1750</v>
      </c>
      <c r="F72" s="41">
        <v>75.16</v>
      </c>
      <c r="G72" s="106">
        <v>100</v>
      </c>
    </row>
    <row r="73" spans="1:7" ht="12.75" x14ac:dyDescent="0.2">
      <c r="A73" s="112" t="s">
        <v>55</v>
      </c>
      <c r="B73" s="10">
        <v>2260.6999999999998</v>
      </c>
      <c r="C73" s="10">
        <v>1750</v>
      </c>
      <c r="D73" s="10">
        <v>1750</v>
      </c>
      <c r="E73" s="10">
        <v>1750</v>
      </c>
      <c r="F73" s="42">
        <v>77.41</v>
      </c>
      <c r="G73" s="106">
        <v>100</v>
      </c>
    </row>
    <row r="74" spans="1:7" ht="25.5" x14ac:dyDescent="0.2">
      <c r="A74" s="112" t="s">
        <v>58</v>
      </c>
      <c r="B74" s="42">
        <v>67.66</v>
      </c>
      <c r="C74" s="9"/>
      <c r="D74" s="9"/>
      <c r="E74" s="9"/>
      <c r="F74" s="9"/>
      <c r="G74" s="113"/>
    </row>
    <row r="75" spans="1:7" ht="12" x14ac:dyDescent="0.2">
      <c r="A75" s="111" t="s">
        <v>59</v>
      </c>
      <c r="B75" s="40">
        <v>5446.82</v>
      </c>
      <c r="C75" s="40">
        <v>8389.7999999999993</v>
      </c>
      <c r="D75" s="40">
        <v>8389.7999999999993</v>
      </c>
      <c r="E75" s="40">
        <v>8388.3799999999992</v>
      </c>
      <c r="F75" s="41">
        <v>154.01</v>
      </c>
      <c r="G75" s="106">
        <v>99.98</v>
      </c>
    </row>
    <row r="76" spans="1:7" ht="12.75" x14ac:dyDescent="0.2">
      <c r="A76" s="112" t="s">
        <v>60</v>
      </c>
      <c r="B76" s="10">
        <v>1209.33</v>
      </c>
      <c r="C76" s="42">
        <v>640</v>
      </c>
      <c r="D76" s="42">
        <v>640</v>
      </c>
      <c r="E76" s="42">
        <v>612.71</v>
      </c>
      <c r="F76" s="42">
        <v>50.67</v>
      </c>
      <c r="G76" s="106">
        <v>95.74</v>
      </c>
    </row>
    <row r="77" spans="1:7" ht="12.75" x14ac:dyDescent="0.2">
      <c r="A77" s="112" t="s">
        <v>61</v>
      </c>
      <c r="B77" s="42">
        <v>265.44</v>
      </c>
      <c r="C77" s="10">
        <v>1196</v>
      </c>
      <c r="D77" s="10">
        <v>1196</v>
      </c>
      <c r="E77" s="10">
        <v>1194.58</v>
      </c>
      <c r="F77" s="42">
        <v>450.04</v>
      </c>
      <c r="G77" s="106">
        <v>99.88</v>
      </c>
    </row>
    <row r="78" spans="1:7" ht="12.75" x14ac:dyDescent="0.2">
      <c r="A78" s="112" t="s">
        <v>62</v>
      </c>
      <c r="B78" s="10">
        <v>1088.9000000000001</v>
      </c>
      <c r="C78" s="42">
        <v>850</v>
      </c>
      <c r="D78" s="42">
        <v>850</v>
      </c>
      <c r="E78" s="42">
        <v>850</v>
      </c>
      <c r="F78" s="42">
        <v>78.06</v>
      </c>
      <c r="G78" s="106">
        <v>100</v>
      </c>
    </row>
    <row r="79" spans="1:7" ht="12.75" x14ac:dyDescent="0.2">
      <c r="A79" s="112" t="s">
        <v>63</v>
      </c>
      <c r="B79" s="42">
        <v>318.52999999999997</v>
      </c>
      <c r="C79" s="42">
        <v>265.44</v>
      </c>
      <c r="D79" s="42">
        <v>265.44</v>
      </c>
      <c r="E79" s="42">
        <v>265.44</v>
      </c>
      <c r="F79" s="42">
        <v>83.33</v>
      </c>
      <c r="G79" s="106">
        <v>100</v>
      </c>
    </row>
    <row r="80" spans="1:7" ht="12.75" x14ac:dyDescent="0.2">
      <c r="A80" s="112" t="s">
        <v>65</v>
      </c>
      <c r="B80" s="10">
        <v>1229.68</v>
      </c>
      <c r="C80" s="10">
        <v>1374.68</v>
      </c>
      <c r="D80" s="10">
        <v>1374.68</v>
      </c>
      <c r="E80" s="10">
        <v>1401.12</v>
      </c>
      <c r="F80" s="42">
        <v>113.94</v>
      </c>
      <c r="G80" s="106">
        <v>101.92</v>
      </c>
    </row>
    <row r="81" spans="1:7" ht="12.75" x14ac:dyDescent="0.2">
      <c r="A81" s="112" t="s">
        <v>66</v>
      </c>
      <c r="B81" s="10">
        <v>1334.94</v>
      </c>
      <c r="C81" s="10">
        <v>4063.68</v>
      </c>
      <c r="D81" s="10">
        <v>4063.68</v>
      </c>
      <c r="E81" s="10">
        <v>4064.53</v>
      </c>
      <c r="F81" s="42">
        <v>304.47000000000003</v>
      </c>
      <c r="G81" s="106">
        <v>100.02</v>
      </c>
    </row>
    <row r="82" spans="1:7" ht="12" x14ac:dyDescent="0.2">
      <c r="A82" s="111" t="s">
        <v>67</v>
      </c>
      <c r="B82" s="41">
        <v>515.23</v>
      </c>
      <c r="C82" s="41">
        <v>552.41999999999996</v>
      </c>
      <c r="D82" s="41">
        <v>552.41999999999996</v>
      </c>
      <c r="E82" s="41">
        <v>509.27</v>
      </c>
      <c r="F82" s="41">
        <v>98.84</v>
      </c>
      <c r="G82" s="106">
        <v>92.19</v>
      </c>
    </row>
    <row r="83" spans="1:7" ht="12.75" x14ac:dyDescent="0.2">
      <c r="A83" s="112" t="s">
        <v>68</v>
      </c>
      <c r="B83" s="9"/>
      <c r="C83" s="42">
        <v>43.15</v>
      </c>
      <c r="D83" s="42">
        <v>43.15</v>
      </c>
      <c r="E83" s="9"/>
      <c r="F83" s="9"/>
      <c r="G83" s="113"/>
    </row>
    <row r="84" spans="1:7" ht="12.75" x14ac:dyDescent="0.2">
      <c r="A84" s="112" t="s">
        <v>69</v>
      </c>
      <c r="B84" s="9"/>
      <c r="C84" s="42">
        <v>216.5</v>
      </c>
      <c r="D84" s="42">
        <v>216.5</v>
      </c>
      <c r="E84" s="42">
        <v>216.5</v>
      </c>
      <c r="F84" s="9"/>
      <c r="G84" s="106">
        <v>100</v>
      </c>
    </row>
    <row r="85" spans="1:7" ht="12.75" x14ac:dyDescent="0.2">
      <c r="A85" s="112" t="s">
        <v>98</v>
      </c>
      <c r="B85" s="42">
        <v>106.18</v>
      </c>
      <c r="C85" s="42">
        <v>163.09</v>
      </c>
      <c r="D85" s="42">
        <v>163.09</v>
      </c>
      <c r="E85" s="42">
        <v>163.09</v>
      </c>
      <c r="F85" s="42">
        <v>153.6</v>
      </c>
      <c r="G85" s="106">
        <v>100</v>
      </c>
    </row>
    <row r="86" spans="1:7" ht="12.75" x14ac:dyDescent="0.2">
      <c r="A86" s="112" t="s">
        <v>70</v>
      </c>
      <c r="B86" s="42">
        <v>409.05</v>
      </c>
      <c r="C86" s="42">
        <v>129.68</v>
      </c>
      <c r="D86" s="42">
        <v>129.68</v>
      </c>
      <c r="E86" s="42">
        <v>129.68</v>
      </c>
      <c r="F86" s="42">
        <v>31.7</v>
      </c>
      <c r="G86" s="106">
        <v>100</v>
      </c>
    </row>
    <row r="87" spans="1:7" ht="12.75" x14ac:dyDescent="0.2">
      <c r="A87" s="110" t="s">
        <v>71</v>
      </c>
      <c r="B87" s="34">
        <v>106.18</v>
      </c>
      <c r="C87" s="34">
        <v>27.77</v>
      </c>
      <c r="D87" s="34">
        <v>27.77</v>
      </c>
      <c r="E87" s="34">
        <v>27.77</v>
      </c>
      <c r="F87" s="34">
        <v>26.15</v>
      </c>
      <c r="G87" s="106">
        <v>100</v>
      </c>
    </row>
    <row r="88" spans="1:7" ht="12" x14ac:dyDescent="0.2">
      <c r="A88" s="111" t="s">
        <v>72</v>
      </c>
      <c r="B88" s="41">
        <v>106.18</v>
      </c>
      <c r="C88" s="41">
        <v>27.77</v>
      </c>
      <c r="D88" s="41">
        <v>27.77</v>
      </c>
      <c r="E88" s="41">
        <v>27.77</v>
      </c>
      <c r="F88" s="41">
        <v>26.15</v>
      </c>
      <c r="G88" s="106">
        <v>100</v>
      </c>
    </row>
    <row r="89" spans="1:7" ht="12.75" x14ac:dyDescent="0.2">
      <c r="A89" s="112" t="s">
        <v>73</v>
      </c>
      <c r="B89" s="42">
        <v>106.18</v>
      </c>
      <c r="C89" s="42">
        <v>27.77</v>
      </c>
      <c r="D89" s="42">
        <v>27.77</v>
      </c>
      <c r="E89" s="42">
        <v>27.77</v>
      </c>
      <c r="F89" s="42">
        <v>26.15</v>
      </c>
      <c r="G89" s="106">
        <v>100</v>
      </c>
    </row>
    <row r="90" spans="1:7" ht="12.75" x14ac:dyDescent="0.2">
      <c r="A90" s="109" t="s">
        <v>91</v>
      </c>
      <c r="B90" s="34">
        <v>171.19</v>
      </c>
      <c r="C90" s="31">
        <v>1314.32</v>
      </c>
      <c r="D90" s="31">
        <v>1314.32</v>
      </c>
      <c r="E90" s="31">
        <v>1314.32</v>
      </c>
      <c r="F90" s="34">
        <v>767.76</v>
      </c>
      <c r="G90" s="106">
        <v>100</v>
      </c>
    </row>
    <row r="91" spans="1:7" ht="12.75" x14ac:dyDescent="0.2">
      <c r="A91" s="110" t="s">
        <v>12</v>
      </c>
      <c r="B91" s="34">
        <v>171.19</v>
      </c>
      <c r="C91" s="31">
        <v>1314.32</v>
      </c>
      <c r="D91" s="31">
        <v>1314.32</v>
      </c>
      <c r="E91" s="31">
        <v>1314.32</v>
      </c>
      <c r="F91" s="34">
        <v>767.76</v>
      </c>
      <c r="G91" s="106">
        <v>100</v>
      </c>
    </row>
    <row r="92" spans="1:7" ht="12.75" x14ac:dyDescent="0.2">
      <c r="A92" s="110" t="s">
        <v>49</v>
      </c>
      <c r="B92" s="34">
        <v>171.19</v>
      </c>
      <c r="C92" s="31">
        <v>1314.32</v>
      </c>
      <c r="D92" s="31">
        <v>1314.32</v>
      </c>
      <c r="E92" s="31">
        <v>1314.32</v>
      </c>
      <c r="F92" s="34">
        <v>767.76</v>
      </c>
      <c r="G92" s="106">
        <v>100</v>
      </c>
    </row>
    <row r="93" spans="1:7" ht="12" x14ac:dyDescent="0.2">
      <c r="A93" s="111" t="s">
        <v>59</v>
      </c>
      <c r="B93" s="41">
        <v>171.19</v>
      </c>
      <c r="C93" s="40">
        <v>1314.32</v>
      </c>
      <c r="D93" s="40">
        <v>1314.32</v>
      </c>
      <c r="E93" s="40">
        <v>1314.32</v>
      </c>
      <c r="F93" s="41">
        <v>767.76</v>
      </c>
      <c r="G93" s="106">
        <v>100</v>
      </c>
    </row>
    <row r="94" spans="1:7" ht="12.75" x14ac:dyDescent="0.2">
      <c r="A94" s="112" t="s">
        <v>66</v>
      </c>
      <c r="B94" s="42">
        <v>171.19</v>
      </c>
      <c r="C94" s="10">
        <v>1314.32</v>
      </c>
      <c r="D94" s="10">
        <v>1314.32</v>
      </c>
      <c r="E94" s="10">
        <v>1314.32</v>
      </c>
      <c r="F94" s="42">
        <v>767.76</v>
      </c>
      <c r="G94" s="106">
        <v>100</v>
      </c>
    </row>
    <row r="95" spans="1:7" ht="12.75" x14ac:dyDescent="0.2">
      <c r="A95" s="109" t="s">
        <v>89</v>
      </c>
      <c r="B95" s="31">
        <v>238601.08</v>
      </c>
      <c r="C95" s="31">
        <v>198527.23</v>
      </c>
      <c r="D95" s="31">
        <v>198527.23</v>
      </c>
      <c r="E95" s="31">
        <v>250214.84</v>
      </c>
      <c r="F95" s="34">
        <v>104.87</v>
      </c>
      <c r="G95" s="106">
        <v>126.04</v>
      </c>
    </row>
    <row r="96" spans="1:7" ht="12.75" x14ac:dyDescent="0.2">
      <c r="A96" s="110" t="s">
        <v>12</v>
      </c>
      <c r="B96" s="31">
        <v>238601.08</v>
      </c>
      <c r="C96" s="31">
        <v>198527.23</v>
      </c>
      <c r="D96" s="31">
        <v>198527.23</v>
      </c>
      <c r="E96" s="31">
        <v>250214.84</v>
      </c>
      <c r="F96" s="34">
        <v>104.87</v>
      </c>
      <c r="G96" s="106">
        <v>126.04</v>
      </c>
    </row>
    <row r="97" spans="1:7" ht="12.75" x14ac:dyDescent="0.2">
      <c r="A97" s="110" t="s">
        <v>41</v>
      </c>
      <c r="B97" s="31">
        <v>216793.12</v>
      </c>
      <c r="C97" s="31">
        <v>178300</v>
      </c>
      <c r="D97" s="31">
        <v>178300</v>
      </c>
      <c r="E97" s="31">
        <v>226496.64000000001</v>
      </c>
      <c r="F97" s="34">
        <v>104.48</v>
      </c>
      <c r="G97" s="106">
        <v>127.03</v>
      </c>
    </row>
    <row r="98" spans="1:7" ht="12" x14ac:dyDescent="0.2">
      <c r="A98" s="111" t="s">
        <v>42</v>
      </c>
      <c r="B98" s="40">
        <v>186280.81</v>
      </c>
      <c r="C98" s="40">
        <v>151710</v>
      </c>
      <c r="D98" s="40">
        <v>151710</v>
      </c>
      <c r="E98" s="40">
        <v>191857.37</v>
      </c>
      <c r="F98" s="41">
        <v>102.99</v>
      </c>
      <c r="G98" s="106">
        <v>126.46</v>
      </c>
    </row>
    <row r="99" spans="1:7" ht="12.75" x14ac:dyDescent="0.2">
      <c r="A99" s="112" t="s">
        <v>43</v>
      </c>
      <c r="B99" s="10">
        <v>177342.05</v>
      </c>
      <c r="C99" s="10">
        <v>143650</v>
      </c>
      <c r="D99" s="10">
        <v>143650</v>
      </c>
      <c r="E99" s="10">
        <v>185262.89</v>
      </c>
      <c r="F99" s="42">
        <v>104.47</v>
      </c>
      <c r="G99" s="106">
        <v>128.97</v>
      </c>
    </row>
    <row r="100" spans="1:7" ht="12.75" x14ac:dyDescent="0.2">
      <c r="A100" s="112" t="s">
        <v>99</v>
      </c>
      <c r="B100" s="10">
        <v>8938.76</v>
      </c>
      <c r="C100" s="10">
        <v>8060</v>
      </c>
      <c r="D100" s="10">
        <v>8060</v>
      </c>
      <c r="E100" s="10">
        <v>6594.48</v>
      </c>
      <c r="F100" s="42">
        <v>73.77</v>
      </c>
      <c r="G100" s="106">
        <v>81.819999999999993</v>
      </c>
    </row>
    <row r="101" spans="1:7" ht="12" x14ac:dyDescent="0.2">
      <c r="A101" s="111" t="s">
        <v>44</v>
      </c>
      <c r="B101" s="40">
        <v>4049.88</v>
      </c>
      <c r="C101" s="40">
        <v>5000</v>
      </c>
      <c r="D101" s="40">
        <v>5000</v>
      </c>
      <c r="E101" s="40">
        <v>6747.89</v>
      </c>
      <c r="F101" s="41">
        <v>166.62</v>
      </c>
      <c r="G101" s="106">
        <v>134.96</v>
      </c>
    </row>
    <row r="102" spans="1:7" ht="12.75" x14ac:dyDescent="0.2">
      <c r="A102" s="112" t="s">
        <v>45</v>
      </c>
      <c r="B102" s="10">
        <v>4049.88</v>
      </c>
      <c r="C102" s="10">
        <v>5000</v>
      </c>
      <c r="D102" s="10">
        <v>5000</v>
      </c>
      <c r="E102" s="10">
        <v>6747.89</v>
      </c>
      <c r="F102" s="42">
        <v>166.62</v>
      </c>
      <c r="G102" s="106">
        <v>134.96</v>
      </c>
    </row>
    <row r="103" spans="1:7" ht="12" x14ac:dyDescent="0.2">
      <c r="A103" s="111" t="s">
        <v>46</v>
      </c>
      <c r="B103" s="40">
        <v>26462.43</v>
      </c>
      <c r="C103" s="40">
        <v>21590</v>
      </c>
      <c r="D103" s="40">
        <v>21590</v>
      </c>
      <c r="E103" s="40">
        <v>27891.38</v>
      </c>
      <c r="F103" s="41">
        <v>105.4</v>
      </c>
      <c r="G103" s="106">
        <v>129.19</v>
      </c>
    </row>
    <row r="104" spans="1:7" ht="12.75" x14ac:dyDescent="0.2">
      <c r="A104" s="112" t="s">
        <v>47</v>
      </c>
      <c r="B104" s="10">
        <v>26437.97</v>
      </c>
      <c r="C104" s="10">
        <v>21590</v>
      </c>
      <c r="D104" s="10">
        <v>21590</v>
      </c>
      <c r="E104" s="10">
        <v>27891.38</v>
      </c>
      <c r="F104" s="42">
        <v>105.5</v>
      </c>
      <c r="G104" s="106">
        <v>129.19</v>
      </c>
    </row>
    <row r="105" spans="1:7" ht="25.5" x14ac:dyDescent="0.2">
      <c r="A105" s="112" t="s">
        <v>48</v>
      </c>
      <c r="B105" s="42">
        <v>24.46</v>
      </c>
      <c r="C105" s="9"/>
      <c r="D105" s="9"/>
      <c r="E105" s="9"/>
      <c r="F105" s="9"/>
      <c r="G105" s="113"/>
    </row>
    <row r="106" spans="1:7" ht="12.75" x14ac:dyDescent="0.2">
      <c r="A106" s="110" t="s">
        <v>49</v>
      </c>
      <c r="B106" s="31">
        <v>21227.18</v>
      </c>
      <c r="C106" s="31">
        <v>20227.23</v>
      </c>
      <c r="D106" s="31">
        <v>20227.23</v>
      </c>
      <c r="E106" s="31">
        <v>23718.2</v>
      </c>
      <c r="F106" s="34">
        <v>111.74</v>
      </c>
      <c r="G106" s="106">
        <v>117.26</v>
      </c>
    </row>
    <row r="107" spans="1:7" ht="12" x14ac:dyDescent="0.2">
      <c r="A107" s="111" t="s">
        <v>50</v>
      </c>
      <c r="B107" s="40">
        <v>17354.16</v>
      </c>
      <c r="C107" s="40">
        <v>16200</v>
      </c>
      <c r="D107" s="40">
        <v>16200</v>
      </c>
      <c r="E107" s="40">
        <v>19690.97</v>
      </c>
      <c r="F107" s="41">
        <v>113.47</v>
      </c>
      <c r="G107" s="106">
        <v>121.55</v>
      </c>
    </row>
    <row r="108" spans="1:7" ht="25.5" x14ac:dyDescent="0.2">
      <c r="A108" s="112" t="s">
        <v>52</v>
      </c>
      <c r="B108" s="10">
        <v>17354.16</v>
      </c>
      <c r="C108" s="10">
        <v>16200</v>
      </c>
      <c r="D108" s="10">
        <v>16200</v>
      </c>
      <c r="E108" s="10">
        <v>19690.97</v>
      </c>
      <c r="F108" s="42">
        <v>113.47</v>
      </c>
      <c r="G108" s="106">
        <v>121.55</v>
      </c>
    </row>
    <row r="109" spans="1:7" ht="12" x14ac:dyDescent="0.2">
      <c r="A109" s="111" t="s">
        <v>54</v>
      </c>
      <c r="B109" s="99"/>
      <c r="C109" s="41">
        <v>321.23</v>
      </c>
      <c r="D109" s="41">
        <v>321.23</v>
      </c>
      <c r="E109" s="41">
        <v>321.23</v>
      </c>
      <c r="F109" s="99"/>
      <c r="G109" s="106">
        <v>100</v>
      </c>
    </row>
    <row r="110" spans="1:7" ht="12.75" x14ac:dyDescent="0.2">
      <c r="A110" s="112" t="s">
        <v>55</v>
      </c>
      <c r="B110" s="9"/>
      <c r="C110" s="42">
        <v>80.5</v>
      </c>
      <c r="D110" s="42">
        <v>80.5</v>
      </c>
      <c r="E110" s="42">
        <v>80.5</v>
      </c>
      <c r="F110" s="9"/>
      <c r="G110" s="106">
        <v>100</v>
      </c>
    </row>
    <row r="111" spans="1:7" ht="12.75" x14ac:dyDescent="0.2">
      <c r="A111" s="112" t="s">
        <v>56</v>
      </c>
      <c r="B111" s="9"/>
      <c r="C111" s="42">
        <v>240.73</v>
      </c>
      <c r="D111" s="42">
        <v>240.73</v>
      </c>
      <c r="E111" s="42">
        <v>240.73</v>
      </c>
      <c r="F111" s="9"/>
      <c r="G111" s="106">
        <v>100</v>
      </c>
    </row>
    <row r="112" spans="1:7" ht="12" x14ac:dyDescent="0.2">
      <c r="A112" s="111" t="s">
        <v>59</v>
      </c>
      <c r="B112" s="40">
        <v>3251.71</v>
      </c>
      <c r="C112" s="40">
        <v>1900</v>
      </c>
      <c r="D112" s="40">
        <v>1900</v>
      </c>
      <c r="E112" s="40">
        <v>1900</v>
      </c>
      <c r="F112" s="41">
        <v>58.43</v>
      </c>
      <c r="G112" s="106">
        <v>100</v>
      </c>
    </row>
    <row r="113" spans="1:7" ht="12.75" x14ac:dyDescent="0.2">
      <c r="A113" s="112" t="s">
        <v>63</v>
      </c>
      <c r="B113" s="42">
        <v>331.81</v>
      </c>
      <c r="C113" s="9"/>
      <c r="D113" s="9"/>
      <c r="E113" s="9"/>
      <c r="F113" s="9"/>
      <c r="G113" s="113"/>
    </row>
    <row r="114" spans="1:7" ht="12.75" x14ac:dyDescent="0.2">
      <c r="A114" s="112" t="s">
        <v>64</v>
      </c>
      <c r="B114" s="10">
        <v>2919.9</v>
      </c>
      <c r="C114" s="10">
        <v>1100</v>
      </c>
      <c r="D114" s="10">
        <v>1100</v>
      </c>
      <c r="E114" s="10">
        <v>1100</v>
      </c>
      <c r="F114" s="42">
        <v>37.67</v>
      </c>
      <c r="G114" s="106">
        <v>100</v>
      </c>
    </row>
    <row r="115" spans="1:7" ht="12.75" x14ac:dyDescent="0.2">
      <c r="A115" s="112" t="s">
        <v>66</v>
      </c>
      <c r="B115" s="9"/>
      <c r="C115" s="42">
        <v>800</v>
      </c>
      <c r="D115" s="42">
        <v>800</v>
      </c>
      <c r="E115" s="42">
        <v>800</v>
      </c>
      <c r="F115" s="9"/>
      <c r="G115" s="106">
        <v>100</v>
      </c>
    </row>
    <row r="116" spans="1:7" ht="12" x14ac:dyDescent="0.2">
      <c r="A116" s="111" t="s">
        <v>67</v>
      </c>
      <c r="B116" s="41">
        <v>621.30999999999995</v>
      </c>
      <c r="C116" s="40">
        <v>1806</v>
      </c>
      <c r="D116" s="40">
        <v>1806</v>
      </c>
      <c r="E116" s="40">
        <v>1806</v>
      </c>
      <c r="F116" s="41">
        <v>290.68</v>
      </c>
      <c r="G116" s="106">
        <v>100</v>
      </c>
    </row>
    <row r="117" spans="1:7" ht="12.75" x14ac:dyDescent="0.2">
      <c r="A117" s="112" t="s">
        <v>69</v>
      </c>
      <c r="B117" s="9"/>
      <c r="C117" s="10">
        <v>1327.23</v>
      </c>
      <c r="D117" s="10">
        <v>1327.23</v>
      </c>
      <c r="E117" s="10">
        <v>1327.23</v>
      </c>
      <c r="F117" s="9"/>
      <c r="G117" s="106">
        <v>100</v>
      </c>
    </row>
    <row r="118" spans="1:7" ht="12.75" x14ac:dyDescent="0.2">
      <c r="A118" s="112" t="s">
        <v>114</v>
      </c>
      <c r="B118" s="42">
        <v>621.30999999999995</v>
      </c>
      <c r="C118" s="9"/>
      <c r="D118" s="9"/>
      <c r="E118" s="9"/>
      <c r="F118" s="9"/>
      <c r="G118" s="113"/>
    </row>
    <row r="119" spans="1:7" ht="12.75" x14ac:dyDescent="0.2">
      <c r="A119" s="112" t="s">
        <v>70</v>
      </c>
      <c r="B119" s="9"/>
      <c r="C119" s="42">
        <v>478.77</v>
      </c>
      <c r="D119" s="42">
        <v>478.77</v>
      </c>
      <c r="E119" s="42">
        <v>478.77</v>
      </c>
      <c r="F119" s="9"/>
      <c r="G119" s="106">
        <v>100</v>
      </c>
    </row>
    <row r="120" spans="1:7" ht="12.75" x14ac:dyDescent="0.2">
      <c r="A120" s="110" t="s">
        <v>71</v>
      </c>
      <c r="B120" s="34">
        <v>580.78</v>
      </c>
      <c r="C120" s="30"/>
      <c r="D120" s="30"/>
      <c r="E120" s="30"/>
      <c r="F120" s="30"/>
      <c r="G120" s="113"/>
    </row>
    <row r="121" spans="1:7" ht="12" x14ac:dyDescent="0.2">
      <c r="A121" s="111" t="s">
        <v>72</v>
      </c>
      <c r="B121" s="41">
        <v>580.78</v>
      </c>
      <c r="C121" s="99"/>
      <c r="D121" s="99"/>
      <c r="E121" s="99"/>
      <c r="F121" s="99"/>
      <c r="G121" s="113"/>
    </row>
    <row r="122" spans="1:7" ht="13.5" thickBot="1" x14ac:dyDescent="0.25">
      <c r="A122" s="127" t="s">
        <v>74</v>
      </c>
      <c r="B122" s="128">
        <v>580.78</v>
      </c>
      <c r="C122" s="129"/>
      <c r="D122" s="129"/>
      <c r="E122" s="129"/>
      <c r="F122" s="129"/>
      <c r="G122" s="130"/>
    </row>
    <row r="123" spans="1:7" ht="12.75" x14ac:dyDescent="0.2">
      <c r="A123" s="101"/>
      <c r="B123" s="101"/>
      <c r="C123" s="101"/>
      <c r="D123" s="101"/>
      <c r="E123" s="101"/>
      <c r="F123" s="101"/>
      <c r="G123" s="101"/>
    </row>
    <row r="124" spans="1:7" ht="12.75" x14ac:dyDescent="0.2">
      <c r="A124" s="101"/>
      <c r="B124" s="101"/>
      <c r="C124" s="101"/>
      <c r="D124" s="101"/>
      <c r="E124" s="101"/>
      <c r="F124" s="101"/>
      <c r="G124" s="101"/>
    </row>
    <row r="125" spans="1:7" ht="12.75" x14ac:dyDescent="0.2">
      <c r="A125" s="101"/>
      <c r="B125" s="101"/>
      <c r="C125" s="101"/>
      <c r="D125" s="101"/>
      <c r="E125" s="101"/>
      <c r="F125" s="101"/>
      <c r="G125" s="101"/>
    </row>
    <row r="126" spans="1:7" ht="12.75" x14ac:dyDescent="0.2">
      <c r="A126" s="101"/>
      <c r="B126" s="101"/>
      <c r="C126" s="101"/>
      <c r="D126" s="101"/>
      <c r="E126" s="101"/>
      <c r="F126" s="101"/>
      <c r="G126" s="101"/>
    </row>
    <row r="127" spans="1:7" ht="12.75" x14ac:dyDescent="0.2">
      <c r="A127" s="101"/>
      <c r="B127" s="101"/>
      <c r="C127" s="101"/>
      <c r="D127" s="101"/>
      <c r="E127" s="101"/>
      <c r="F127" s="101"/>
      <c r="G127" s="101"/>
    </row>
    <row r="128" spans="1:7" ht="12.75" x14ac:dyDescent="0.2">
      <c r="A128" s="101"/>
      <c r="B128" s="101"/>
      <c r="C128" s="101"/>
      <c r="D128" s="101"/>
      <c r="E128" s="101"/>
      <c r="F128" s="101"/>
      <c r="G128" s="101"/>
    </row>
    <row r="129" spans="1:7" ht="12.75" x14ac:dyDescent="0.2">
      <c r="A129" s="101"/>
      <c r="B129" s="101"/>
      <c r="C129" s="101"/>
      <c r="D129" s="101"/>
      <c r="E129" s="101"/>
      <c r="F129" s="101"/>
      <c r="G129" s="101"/>
    </row>
    <row r="130" spans="1:7" ht="12.75" x14ac:dyDescent="0.2">
      <c r="A130" s="101"/>
      <c r="B130" s="101"/>
      <c r="C130" s="101"/>
      <c r="D130" s="101"/>
      <c r="E130" s="101"/>
      <c r="F130" s="101"/>
      <c r="G130" s="101"/>
    </row>
    <row r="131" spans="1:7" ht="12.75" x14ac:dyDescent="0.2">
      <c r="A131" s="101"/>
      <c r="B131" s="101"/>
      <c r="C131" s="101"/>
      <c r="D131" s="101"/>
      <c r="E131" s="101"/>
      <c r="F131" s="101"/>
      <c r="G131" s="101"/>
    </row>
    <row r="132" spans="1:7" ht="12.75" x14ac:dyDescent="0.2">
      <c r="A132" s="101"/>
      <c r="B132" s="101"/>
      <c r="C132" s="101"/>
      <c r="D132" s="101"/>
      <c r="E132" s="101"/>
      <c r="F132" s="101"/>
      <c r="G132" s="101"/>
    </row>
    <row r="133" spans="1:7" ht="12.75" x14ac:dyDescent="0.2">
      <c r="A133" s="101"/>
      <c r="B133" s="101"/>
      <c r="C133" s="101"/>
      <c r="D133" s="101"/>
      <c r="E133" s="101"/>
      <c r="F133" s="101"/>
      <c r="G133" s="101"/>
    </row>
    <row r="134" spans="1:7" ht="12.75" x14ac:dyDescent="0.2">
      <c r="A134" s="101"/>
      <c r="B134" s="101"/>
      <c r="C134" s="101"/>
      <c r="D134" s="101"/>
      <c r="E134" s="101"/>
      <c r="F134" s="101"/>
      <c r="G134" s="101"/>
    </row>
    <row r="135" spans="1:7" ht="12.75" x14ac:dyDescent="0.2">
      <c r="A135" s="101"/>
      <c r="B135" s="101"/>
      <c r="C135" s="101"/>
      <c r="D135" s="101"/>
      <c r="E135" s="101"/>
      <c r="F135" s="101"/>
      <c r="G135" s="101"/>
    </row>
    <row r="136" spans="1:7" ht="12.75" x14ac:dyDescent="0.2">
      <c r="A136" s="101"/>
      <c r="B136" s="101"/>
      <c r="C136" s="101"/>
      <c r="D136" s="101"/>
      <c r="E136" s="101"/>
      <c r="F136" s="101"/>
      <c r="G136" s="101"/>
    </row>
    <row r="137" spans="1:7" ht="12.75" x14ac:dyDescent="0.2">
      <c r="A137" s="101"/>
      <c r="B137" s="101"/>
      <c r="C137" s="101"/>
      <c r="D137" s="101"/>
      <c r="E137" s="101"/>
      <c r="F137" s="101"/>
      <c r="G137" s="101"/>
    </row>
    <row r="138" spans="1:7" ht="12.75" x14ac:dyDescent="0.2">
      <c r="A138" s="101"/>
      <c r="B138" s="101"/>
      <c r="C138" s="101"/>
      <c r="D138" s="101"/>
      <c r="E138" s="101"/>
      <c r="F138" s="101"/>
      <c r="G138" s="101"/>
    </row>
    <row r="139" spans="1:7" ht="12.75" x14ac:dyDescent="0.2">
      <c r="A139" s="101"/>
      <c r="B139" s="101"/>
      <c r="C139" s="101"/>
      <c r="D139" s="101"/>
      <c r="E139" s="101"/>
      <c r="F139" s="101"/>
      <c r="G139" s="101"/>
    </row>
    <row r="140" spans="1:7" ht="12.75" x14ac:dyDescent="0.2">
      <c r="A140" s="101"/>
      <c r="B140" s="101"/>
      <c r="C140" s="101"/>
      <c r="D140" s="101"/>
      <c r="E140" s="101"/>
      <c r="F140" s="101"/>
      <c r="G140" s="101"/>
    </row>
    <row r="141" spans="1:7" ht="12.75" x14ac:dyDescent="0.2">
      <c r="A141" s="101"/>
      <c r="B141" s="101"/>
      <c r="C141" s="101"/>
      <c r="D141" s="101"/>
      <c r="E141" s="101"/>
      <c r="F141" s="101"/>
      <c r="G141" s="101"/>
    </row>
    <row r="142" spans="1:7" ht="12.75" x14ac:dyDescent="0.2">
      <c r="A142" s="101"/>
      <c r="B142" s="101"/>
      <c r="C142" s="101"/>
      <c r="D142" s="101"/>
      <c r="E142" s="101"/>
      <c r="F142" s="101"/>
      <c r="G142" s="101"/>
    </row>
    <row r="143" spans="1:7" ht="12.75" x14ac:dyDescent="0.2">
      <c r="A143" s="101"/>
      <c r="B143" s="101"/>
      <c r="C143" s="101"/>
      <c r="D143" s="101"/>
      <c r="E143" s="101"/>
      <c r="F143" s="101"/>
      <c r="G143" s="101"/>
    </row>
    <row r="144" spans="1:7" ht="12.75" x14ac:dyDescent="0.2">
      <c r="A144" s="101"/>
      <c r="B144" s="101"/>
      <c r="C144" s="101"/>
      <c r="D144" s="101"/>
      <c r="E144" s="101"/>
      <c r="F144" s="101"/>
      <c r="G144" s="101"/>
    </row>
    <row r="145" spans="1:7" ht="12.75" x14ac:dyDescent="0.2">
      <c r="A145" s="101"/>
      <c r="B145" s="101"/>
      <c r="C145" s="101"/>
      <c r="D145" s="101"/>
      <c r="E145" s="101"/>
      <c r="F145" s="101"/>
      <c r="G145" s="101"/>
    </row>
    <row r="146" spans="1:7" ht="12.75" x14ac:dyDescent="0.2">
      <c r="A146" s="101"/>
      <c r="B146" s="101"/>
      <c r="C146" s="101"/>
      <c r="D146" s="101"/>
      <c r="E146" s="101"/>
      <c r="F146" s="101"/>
      <c r="G146" s="101"/>
    </row>
    <row r="147" spans="1:7" ht="12.75" x14ac:dyDescent="0.2">
      <c r="A147" s="101"/>
      <c r="B147" s="101"/>
      <c r="C147" s="101"/>
      <c r="D147" s="101"/>
      <c r="E147" s="101"/>
      <c r="F147" s="101"/>
      <c r="G147" s="101"/>
    </row>
    <row r="148" spans="1:7" ht="12.75" x14ac:dyDescent="0.2">
      <c r="A148" s="101"/>
      <c r="B148" s="101"/>
      <c r="C148" s="101"/>
      <c r="D148" s="101"/>
      <c r="E148" s="101"/>
      <c r="F148" s="101"/>
      <c r="G148" s="101"/>
    </row>
    <row r="149" spans="1:7" ht="12.75" x14ac:dyDescent="0.2">
      <c r="A149" s="101"/>
      <c r="B149" s="101"/>
      <c r="C149" s="101"/>
      <c r="D149" s="101"/>
      <c r="E149" s="101"/>
      <c r="F149" s="101"/>
      <c r="G149" s="101"/>
    </row>
    <row r="150" spans="1:7" ht="12.75" x14ac:dyDescent="0.2">
      <c r="A150" s="101"/>
      <c r="B150" s="101"/>
      <c r="C150" s="101"/>
      <c r="D150" s="101"/>
      <c r="E150" s="101"/>
      <c r="F150" s="101"/>
      <c r="G150" s="101"/>
    </row>
    <row r="151" spans="1:7" ht="12.75" x14ac:dyDescent="0.2">
      <c r="A151" s="101"/>
      <c r="B151" s="101"/>
      <c r="C151" s="101"/>
      <c r="D151" s="101"/>
      <c r="E151" s="101"/>
      <c r="F151" s="101"/>
      <c r="G151" s="101"/>
    </row>
    <row r="152" spans="1:7" ht="12.75" x14ac:dyDescent="0.2">
      <c r="A152" s="101"/>
      <c r="B152" s="101"/>
      <c r="C152" s="101"/>
      <c r="D152" s="101"/>
      <c r="E152" s="101"/>
      <c r="F152" s="101"/>
      <c r="G152" s="101"/>
    </row>
    <row r="153" spans="1:7" ht="12.75" x14ac:dyDescent="0.2">
      <c r="A153" s="101"/>
      <c r="B153" s="101"/>
      <c r="C153" s="101"/>
      <c r="D153" s="101"/>
      <c r="E153" s="101"/>
      <c r="F153" s="101"/>
      <c r="G153" s="101"/>
    </row>
    <row r="154" spans="1:7" ht="12.75" x14ac:dyDescent="0.2">
      <c r="A154" s="101"/>
      <c r="B154" s="101"/>
      <c r="C154" s="101"/>
      <c r="D154" s="101"/>
      <c r="E154" s="101"/>
      <c r="F154" s="101"/>
      <c r="G154" s="101"/>
    </row>
    <row r="155" spans="1:7" ht="12.75" x14ac:dyDescent="0.2">
      <c r="A155" s="101"/>
      <c r="B155" s="101"/>
      <c r="C155" s="101"/>
      <c r="D155" s="101"/>
      <c r="E155" s="101"/>
      <c r="F155" s="101"/>
      <c r="G155" s="101"/>
    </row>
    <row r="156" spans="1:7" ht="12.75" x14ac:dyDescent="0.2">
      <c r="A156" s="101"/>
      <c r="B156" s="101"/>
      <c r="C156" s="101"/>
      <c r="D156" s="101"/>
      <c r="E156" s="101"/>
      <c r="F156" s="101"/>
      <c r="G156" s="101"/>
    </row>
    <row r="157" spans="1:7" ht="12.75" x14ac:dyDescent="0.2">
      <c r="A157" s="101"/>
      <c r="B157" s="101"/>
      <c r="C157" s="101"/>
      <c r="D157" s="101"/>
      <c r="E157" s="101"/>
      <c r="F157" s="101"/>
      <c r="G157" s="101"/>
    </row>
    <row r="158" spans="1:7" ht="12.75" x14ac:dyDescent="0.2">
      <c r="A158" s="101"/>
      <c r="B158" s="101"/>
      <c r="C158" s="101"/>
      <c r="D158" s="101"/>
      <c r="E158" s="101"/>
      <c r="F158" s="101"/>
      <c r="G158" s="101"/>
    </row>
    <row r="159" spans="1:7" ht="12.75" x14ac:dyDescent="0.2">
      <c r="A159" s="101"/>
      <c r="B159" s="101"/>
      <c r="C159" s="101"/>
      <c r="D159" s="101"/>
      <c r="E159" s="101"/>
      <c r="F159" s="101"/>
      <c r="G159" s="101"/>
    </row>
    <row r="160" spans="1:7" ht="12.75" x14ac:dyDescent="0.2">
      <c r="A160" s="101"/>
      <c r="B160" s="101"/>
      <c r="C160" s="101"/>
      <c r="D160" s="101"/>
      <c r="E160" s="101"/>
      <c r="F160" s="101"/>
      <c r="G160" s="101"/>
    </row>
    <row r="161" spans="1:7" ht="12.75" x14ac:dyDescent="0.2">
      <c r="A161" s="101"/>
      <c r="B161" s="101"/>
      <c r="C161" s="101"/>
      <c r="D161" s="101"/>
      <c r="E161" s="101"/>
      <c r="F161" s="101"/>
      <c r="G161" s="101"/>
    </row>
    <row r="162" spans="1:7" ht="12.75" x14ac:dyDescent="0.2">
      <c r="A162" s="101"/>
      <c r="B162" s="101"/>
      <c r="C162" s="101"/>
      <c r="D162" s="101"/>
      <c r="E162" s="101"/>
      <c r="F162" s="101"/>
      <c r="G162" s="101"/>
    </row>
    <row r="163" spans="1:7" ht="12.75" x14ac:dyDescent="0.2">
      <c r="A163" s="101"/>
      <c r="B163" s="101"/>
      <c r="C163" s="101"/>
      <c r="D163" s="101"/>
      <c r="E163" s="101"/>
      <c r="F163" s="101"/>
      <c r="G163" s="101"/>
    </row>
    <row r="164" spans="1:7" ht="12.75" x14ac:dyDescent="0.2">
      <c r="A164" s="101"/>
      <c r="B164" s="101"/>
      <c r="C164" s="101"/>
      <c r="D164" s="101"/>
      <c r="E164" s="101"/>
      <c r="F164" s="101"/>
      <c r="G164" s="101"/>
    </row>
    <row r="165" spans="1:7" ht="12.75" x14ac:dyDescent="0.2">
      <c r="A165" s="101"/>
      <c r="B165" s="101"/>
      <c r="C165" s="101"/>
      <c r="D165" s="101"/>
      <c r="E165" s="101"/>
      <c r="F165" s="101"/>
      <c r="G165" s="101"/>
    </row>
    <row r="166" spans="1:7" ht="12.75" x14ac:dyDescent="0.2">
      <c r="A166" s="101"/>
      <c r="B166" s="101"/>
      <c r="C166" s="101"/>
      <c r="D166" s="101"/>
      <c r="E166" s="101"/>
      <c r="F166" s="101"/>
      <c r="G166" s="101"/>
    </row>
    <row r="167" spans="1:7" ht="12.75" x14ac:dyDescent="0.2">
      <c r="A167" s="101"/>
      <c r="B167" s="101"/>
      <c r="C167" s="101"/>
      <c r="D167" s="101"/>
      <c r="E167" s="101"/>
      <c r="F167" s="101"/>
      <c r="G167" s="101"/>
    </row>
    <row r="168" spans="1:7" ht="12.75" x14ac:dyDescent="0.2">
      <c r="A168" s="101"/>
      <c r="B168" s="101"/>
      <c r="C168" s="101"/>
      <c r="D168" s="101"/>
      <c r="E168" s="101"/>
      <c r="F168" s="101"/>
      <c r="G168" s="101"/>
    </row>
    <row r="169" spans="1:7" ht="12.75" x14ac:dyDescent="0.2">
      <c r="A169" s="101"/>
      <c r="B169" s="101"/>
      <c r="C169" s="101"/>
      <c r="D169" s="101"/>
      <c r="E169" s="101"/>
      <c r="F169" s="101"/>
      <c r="G169" s="101"/>
    </row>
    <row r="170" spans="1:7" ht="12.75" x14ac:dyDescent="0.2">
      <c r="A170" s="101"/>
      <c r="B170" s="101"/>
      <c r="C170" s="101"/>
      <c r="D170" s="101"/>
      <c r="E170" s="101"/>
      <c r="F170" s="101"/>
      <c r="G170" s="101"/>
    </row>
    <row r="171" spans="1:7" ht="12.75" x14ac:dyDescent="0.2">
      <c r="A171" s="101"/>
      <c r="B171" s="101"/>
      <c r="C171" s="101"/>
      <c r="D171" s="101"/>
      <c r="E171" s="101"/>
      <c r="F171" s="101"/>
      <c r="G171" s="101"/>
    </row>
    <row r="172" spans="1:7" ht="12.75" x14ac:dyDescent="0.2">
      <c r="A172" s="101"/>
      <c r="B172" s="101"/>
      <c r="C172" s="101"/>
      <c r="D172" s="101"/>
      <c r="E172" s="101"/>
      <c r="F172" s="101"/>
      <c r="G172" s="101"/>
    </row>
    <row r="173" spans="1:7" ht="12.75" x14ac:dyDescent="0.2">
      <c r="A173" s="101"/>
      <c r="B173" s="101"/>
      <c r="C173" s="101"/>
      <c r="D173" s="101"/>
      <c r="E173" s="101"/>
      <c r="F173" s="101"/>
      <c r="G173" s="101"/>
    </row>
    <row r="174" spans="1:7" ht="12.75" x14ac:dyDescent="0.2">
      <c r="A174" s="101"/>
      <c r="B174" s="101"/>
      <c r="C174" s="101"/>
      <c r="D174" s="101"/>
      <c r="E174" s="101"/>
      <c r="F174" s="101"/>
      <c r="G174" s="101"/>
    </row>
    <row r="175" spans="1:7" ht="12.75" x14ac:dyDescent="0.2">
      <c r="A175" s="101"/>
      <c r="B175" s="101"/>
      <c r="C175" s="101"/>
      <c r="D175" s="101"/>
      <c r="E175" s="101"/>
      <c r="F175" s="101"/>
      <c r="G175" s="101"/>
    </row>
    <row r="176" spans="1:7" ht="12.75" x14ac:dyDescent="0.2">
      <c r="A176" s="101"/>
      <c r="B176" s="101"/>
      <c r="C176" s="101"/>
      <c r="D176" s="101"/>
      <c r="E176" s="101"/>
      <c r="F176" s="101"/>
      <c r="G176" s="101"/>
    </row>
    <row r="177" spans="1:7" ht="12.75" x14ac:dyDescent="0.2">
      <c r="A177" s="101"/>
      <c r="B177" s="101"/>
      <c r="C177" s="101"/>
      <c r="D177" s="101"/>
      <c r="E177" s="101"/>
      <c r="F177" s="101"/>
      <c r="G177" s="101"/>
    </row>
    <row r="178" spans="1:7" ht="12.75" x14ac:dyDescent="0.2">
      <c r="A178" s="101"/>
      <c r="B178" s="101"/>
      <c r="C178" s="101"/>
      <c r="D178" s="101"/>
      <c r="E178" s="101"/>
      <c r="F178" s="101"/>
      <c r="G178" s="101"/>
    </row>
    <row r="179" spans="1:7" ht="12.75" x14ac:dyDescent="0.2">
      <c r="A179" s="101"/>
      <c r="B179" s="101"/>
      <c r="C179" s="101"/>
      <c r="D179" s="101"/>
      <c r="E179" s="101"/>
      <c r="F179" s="101"/>
      <c r="G179" s="101"/>
    </row>
    <row r="180" spans="1:7" ht="12.75" x14ac:dyDescent="0.2">
      <c r="A180" s="101"/>
      <c r="B180" s="101"/>
      <c r="C180" s="101"/>
      <c r="D180" s="101"/>
      <c r="E180" s="101"/>
      <c r="F180" s="101"/>
      <c r="G180" s="101"/>
    </row>
    <row r="181" spans="1:7" ht="12.75" x14ac:dyDescent="0.2">
      <c r="A181" s="101"/>
      <c r="B181" s="101"/>
      <c r="C181" s="101"/>
      <c r="D181" s="101"/>
      <c r="E181" s="101"/>
      <c r="F181" s="101"/>
      <c r="G181" s="101"/>
    </row>
    <row r="182" spans="1:7" ht="12.75" x14ac:dyDescent="0.2">
      <c r="A182" s="101"/>
      <c r="B182" s="101"/>
      <c r="C182" s="101"/>
      <c r="D182" s="101"/>
      <c r="E182" s="101"/>
      <c r="F182" s="101"/>
      <c r="G182" s="101"/>
    </row>
    <row r="183" spans="1:7" ht="12.75" x14ac:dyDescent="0.2">
      <c r="A183" s="101"/>
      <c r="B183" s="101"/>
      <c r="C183" s="101"/>
      <c r="D183" s="101"/>
      <c r="E183" s="101"/>
      <c r="F183" s="101"/>
      <c r="G183" s="101"/>
    </row>
    <row r="184" spans="1:7" ht="12.75" x14ac:dyDescent="0.2">
      <c r="A184" s="101"/>
      <c r="B184" s="101"/>
      <c r="C184" s="101"/>
      <c r="D184" s="101"/>
      <c r="E184" s="101"/>
      <c r="F184" s="101"/>
      <c r="G184" s="101"/>
    </row>
    <row r="185" spans="1:7" ht="12.75" x14ac:dyDescent="0.2">
      <c r="A185" s="101"/>
      <c r="B185" s="101"/>
      <c r="C185" s="101"/>
      <c r="D185" s="101"/>
      <c r="E185" s="101"/>
      <c r="F185" s="101"/>
      <c r="G185" s="101"/>
    </row>
    <row r="186" spans="1:7" ht="12.75" x14ac:dyDescent="0.2">
      <c r="A186" s="101"/>
      <c r="B186" s="101"/>
      <c r="C186" s="101"/>
      <c r="D186" s="101"/>
      <c r="E186" s="101"/>
      <c r="F186" s="101"/>
      <c r="G186" s="101"/>
    </row>
    <row r="187" spans="1:7" ht="12.75" x14ac:dyDescent="0.2">
      <c r="A187" s="101"/>
      <c r="B187" s="101"/>
      <c r="C187" s="101"/>
      <c r="D187" s="101"/>
      <c r="E187" s="101"/>
      <c r="F187" s="101"/>
      <c r="G187" s="101"/>
    </row>
    <row r="188" spans="1:7" ht="12.75" x14ac:dyDescent="0.2">
      <c r="A188" s="101"/>
      <c r="B188" s="101"/>
      <c r="C188" s="101"/>
      <c r="D188" s="101"/>
      <c r="E188" s="101"/>
      <c r="F188" s="101"/>
      <c r="G188" s="101"/>
    </row>
    <row r="189" spans="1:7" ht="12.75" x14ac:dyDescent="0.2">
      <c r="A189" s="101"/>
      <c r="B189" s="101"/>
      <c r="C189" s="101"/>
      <c r="D189" s="101"/>
      <c r="E189" s="101"/>
      <c r="F189" s="101"/>
      <c r="G189" s="101"/>
    </row>
    <row r="190" spans="1:7" ht="12.75" x14ac:dyDescent="0.2">
      <c r="A190" s="101"/>
      <c r="B190" s="101"/>
      <c r="C190" s="101"/>
      <c r="D190" s="101"/>
      <c r="E190" s="101"/>
      <c r="F190" s="101"/>
      <c r="G190" s="101"/>
    </row>
    <row r="191" spans="1:7" ht="12.75" x14ac:dyDescent="0.2">
      <c r="A191" s="101"/>
      <c r="B191" s="101"/>
      <c r="C191" s="101"/>
      <c r="D191" s="101"/>
      <c r="E191" s="101"/>
      <c r="F191" s="101"/>
      <c r="G191" s="101"/>
    </row>
    <row r="192" spans="1:7" ht="12.75" x14ac:dyDescent="0.2">
      <c r="A192" s="101"/>
      <c r="B192" s="101"/>
      <c r="C192" s="101"/>
      <c r="D192" s="101"/>
      <c r="E192" s="101"/>
      <c r="F192" s="101"/>
      <c r="G192" s="101"/>
    </row>
    <row r="193" spans="1:7" ht="12.75" x14ac:dyDescent="0.2">
      <c r="A193" s="101"/>
      <c r="B193" s="101"/>
      <c r="C193" s="101"/>
      <c r="D193" s="101"/>
      <c r="E193" s="101"/>
      <c r="F193" s="101"/>
      <c r="G193" s="101"/>
    </row>
    <row r="194" spans="1:7" ht="12.75" x14ac:dyDescent="0.2">
      <c r="A194" s="101"/>
      <c r="B194" s="101"/>
      <c r="C194" s="101"/>
      <c r="D194" s="101"/>
      <c r="E194" s="101"/>
      <c r="F194" s="101"/>
      <c r="G194" s="101"/>
    </row>
    <row r="195" spans="1:7" ht="12.75" x14ac:dyDescent="0.2">
      <c r="A195" s="101"/>
      <c r="B195" s="101"/>
      <c r="C195" s="101"/>
      <c r="D195" s="101"/>
      <c r="E195" s="101"/>
      <c r="F195" s="101"/>
      <c r="G195" s="101"/>
    </row>
    <row r="196" spans="1:7" ht="12.75" x14ac:dyDescent="0.2">
      <c r="A196" s="101"/>
      <c r="B196" s="101"/>
      <c r="C196" s="101"/>
      <c r="D196" s="101"/>
      <c r="E196" s="101"/>
      <c r="F196" s="101"/>
      <c r="G196" s="101"/>
    </row>
    <row r="197" spans="1:7" ht="12.75" x14ac:dyDescent="0.2">
      <c r="A197" s="101"/>
      <c r="B197" s="101"/>
      <c r="C197" s="101"/>
      <c r="D197" s="101"/>
      <c r="E197" s="101"/>
      <c r="F197" s="101"/>
      <c r="G197" s="101"/>
    </row>
    <row r="198" spans="1:7" ht="12.75" x14ac:dyDescent="0.2">
      <c r="A198" s="101"/>
      <c r="B198" s="101"/>
      <c r="C198" s="101"/>
      <c r="D198" s="101"/>
      <c r="E198" s="101"/>
      <c r="F198" s="101"/>
      <c r="G198" s="101"/>
    </row>
    <row r="199" spans="1:7" ht="12.75" x14ac:dyDescent="0.2">
      <c r="A199" s="101"/>
      <c r="B199" s="101"/>
      <c r="C199" s="101"/>
      <c r="D199" s="101"/>
      <c r="E199" s="101"/>
      <c r="F199" s="101"/>
      <c r="G199" s="101"/>
    </row>
    <row r="200" spans="1:7" ht="12.75" x14ac:dyDescent="0.2">
      <c r="A200" s="101"/>
      <c r="B200" s="101"/>
      <c r="C200" s="101"/>
      <c r="D200" s="101"/>
      <c r="E200" s="101"/>
      <c r="F200" s="101"/>
      <c r="G200" s="101"/>
    </row>
    <row r="201" spans="1:7" ht="12.75" x14ac:dyDescent="0.2">
      <c r="A201" s="101"/>
      <c r="B201" s="101"/>
      <c r="C201" s="101"/>
      <c r="D201" s="101"/>
      <c r="E201" s="101"/>
      <c r="F201" s="101"/>
      <c r="G201" s="101"/>
    </row>
    <row r="202" spans="1:7" ht="12.75" x14ac:dyDescent="0.2">
      <c r="A202" s="101"/>
      <c r="B202" s="101"/>
      <c r="C202" s="101"/>
      <c r="D202" s="101"/>
      <c r="E202" s="101"/>
      <c r="F202" s="101"/>
      <c r="G202" s="101"/>
    </row>
    <row r="203" spans="1:7" ht="12.75" x14ac:dyDescent="0.2">
      <c r="A203" s="101"/>
      <c r="B203" s="101"/>
      <c r="C203" s="101"/>
      <c r="D203" s="101"/>
      <c r="E203" s="101"/>
      <c r="F203" s="101"/>
      <c r="G203" s="101"/>
    </row>
    <row r="204" spans="1:7" ht="12.75" x14ac:dyDescent="0.2">
      <c r="A204" s="101"/>
      <c r="B204" s="101"/>
      <c r="C204" s="101"/>
      <c r="D204" s="101"/>
      <c r="E204" s="101"/>
      <c r="F204" s="101"/>
      <c r="G204" s="101"/>
    </row>
    <row r="205" spans="1:7" ht="15" customHeight="1" x14ac:dyDescent="0.2">
      <c r="A205" s="101"/>
      <c r="B205" s="101"/>
      <c r="C205" s="101"/>
      <c r="D205" s="101"/>
      <c r="E205" s="101"/>
      <c r="F205" s="101"/>
      <c r="G205" s="101"/>
    </row>
    <row r="206" spans="1:7" ht="12.75" x14ac:dyDescent="0.2">
      <c r="A206" s="101"/>
      <c r="B206" s="101"/>
      <c r="C206" s="101"/>
      <c r="D206" s="101"/>
      <c r="E206" s="101"/>
      <c r="F206" s="101"/>
      <c r="G206" s="101"/>
    </row>
    <row r="207" spans="1:7" ht="12.75" x14ac:dyDescent="0.2">
      <c r="A207" s="101"/>
      <c r="B207" s="101"/>
      <c r="C207" s="101"/>
      <c r="D207" s="101"/>
      <c r="E207" s="101"/>
      <c r="F207" s="101"/>
      <c r="G207" s="101"/>
    </row>
    <row r="208" spans="1:7" ht="12.75" x14ac:dyDescent="0.2">
      <c r="A208" s="101"/>
      <c r="B208" s="101"/>
      <c r="C208" s="101"/>
      <c r="D208" s="101"/>
      <c r="E208" s="101"/>
      <c r="F208" s="101"/>
      <c r="G208" s="101"/>
    </row>
    <row r="209" spans="1:7" ht="12.75" x14ac:dyDescent="0.2">
      <c r="A209" s="101"/>
      <c r="B209" s="101"/>
      <c r="C209" s="101"/>
      <c r="D209" s="101"/>
      <c r="E209" s="101"/>
      <c r="F209" s="101"/>
      <c r="G209" s="101"/>
    </row>
    <row r="210" spans="1:7" ht="12.75" x14ac:dyDescent="0.2">
      <c r="A210" s="101"/>
      <c r="B210" s="101"/>
      <c r="C210" s="101"/>
      <c r="D210" s="101"/>
      <c r="E210" s="101"/>
      <c r="F210" s="101"/>
      <c r="G210" s="101"/>
    </row>
    <row r="211" spans="1:7" ht="12.75" x14ac:dyDescent="0.2">
      <c r="A211" s="101"/>
      <c r="B211" s="101"/>
      <c r="C211" s="101"/>
      <c r="D211" s="101"/>
      <c r="E211" s="101"/>
      <c r="F211" s="101"/>
      <c r="G211" s="101"/>
    </row>
    <row r="212" spans="1:7" ht="12.75" x14ac:dyDescent="0.2">
      <c r="A212" s="101"/>
      <c r="B212" s="101"/>
      <c r="C212" s="101"/>
      <c r="D212" s="101"/>
      <c r="E212" s="101"/>
      <c r="F212" s="101"/>
      <c r="G212" s="101"/>
    </row>
    <row r="213" spans="1:7" ht="12.75" x14ac:dyDescent="0.2">
      <c r="A213" s="101"/>
      <c r="B213" s="101"/>
      <c r="C213" s="101"/>
      <c r="D213" s="101"/>
      <c r="E213" s="101"/>
      <c r="F213" s="101"/>
      <c r="G213" s="101"/>
    </row>
    <row r="214" spans="1:7" ht="12.75" x14ac:dyDescent="0.2">
      <c r="A214" s="101"/>
      <c r="B214" s="101"/>
      <c r="C214" s="101"/>
      <c r="D214" s="101"/>
      <c r="E214" s="101"/>
      <c r="F214" s="101"/>
      <c r="G214" s="101"/>
    </row>
    <row r="215" spans="1:7" ht="12.75" x14ac:dyDescent="0.2">
      <c r="A215" s="101"/>
      <c r="B215" s="101"/>
      <c r="C215" s="101"/>
      <c r="D215" s="101"/>
      <c r="E215" s="101"/>
      <c r="F215" s="101"/>
      <c r="G215" s="101"/>
    </row>
    <row r="216" spans="1:7" ht="12.75" x14ac:dyDescent="0.2">
      <c r="A216" s="101"/>
      <c r="B216" s="101"/>
      <c r="C216" s="101"/>
      <c r="D216" s="101"/>
      <c r="E216" s="101"/>
      <c r="F216" s="101"/>
      <c r="G216" s="101"/>
    </row>
    <row r="217" spans="1:7" ht="12.75" x14ac:dyDescent="0.2">
      <c r="A217" s="101"/>
      <c r="B217" s="101"/>
      <c r="C217" s="101"/>
      <c r="D217" s="101"/>
      <c r="E217" s="101"/>
      <c r="F217" s="101"/>
      <c r="G217" s="101"/>
    </row>
    <row r="218" spans="1:7" ht="12.75" x14ac:dyDescent="0.2">
      <c r="A218" s="101"/>
      <c r="B218" s="101"/>
      <c r="C218" s="101"/>
      <c r="D218" s="101"/>
      <c r="E218" s="101"/>
      <c r="F218" s="101"/>
      <c r="G218" s="101"/>
    </row>
    <row r="219" spans="1:7" ht="12.75" x14ac:dyDescent="0.2">
      <c r="A219" s="101"/>
      <c r="B219" s="101"/>
      <c r="C219" s="101"/>
      <c r="D219" s="101"/>
      <c r="E219" s="101"/>
      <c r="F219" s="101"/>
      <c r="G219" s="101"/>
    </row>
    <row r="220" spans="1:7" ht="12.75" x14ac:dyDescent="0.2">
      <c r="A220" s="101"/>
      <c r="B220" s="101"/>
      <c r="C220" s="101"/>
      <c r="D220" s="101"/>
      <c r="E220" s="101"/>
      <c r="F220" s="101"/>
      <c r="G220" s="101"/>
    </row>
    <row r="221" spans="1:7" ht="12.75" x14ac:dyDescent="0.2">
      <c r="A221" s="101"/>
      <c r="B221" s="101"/>
      <c r="C221" s="101"/>
      <c r="D221" s="101"/>
      <c r="E221" s="101"/>
      <c r="F221" s="101"/>
      <c r="G221" s="101"/>
    </row>
    <row r="222" spans="1:7" ht="12.75" x14ac:dyDescent="0.2">
      <c r="A222" s="101"/>
      <c r="B222" s="101"/>
      <c r="C222" s="101"/>
      <c r="D222" s="101"/>
      <c r="E222" s="101"/>
      <c r="F222" s="101"/>
      <c r="G222" s="101"/>
    </row>
    <row r="223" spans="1:7" ht="12.75" x14ac:dyDescent="0.2">
      <c r="A223" s="101"/>
      <c r="B223" s="101"/>
      <c r="C223" s="101"/>
      <c r="D223" s="101"/>
      <c r="E223" s="101"/>
      <c r="F223" s="101"/>
      <c r="G223" s="101"/>
    </row>
    <row r="224" spans="1:7" ht="12.75" x14ac:dyDescent="0.2">
      <c r="A224" s="101"/>
      <c r="B224" s="101"/>
      <c r="C224" s="101"/>
      <c r="D224" s="101"/>
      <c r="E224" s="101"/>
      <c r="F224" s="101"/>
      <c r="G224" s="101"/>
    </row>
    <row r="225" spans="1:7" ht="12.75" x14ac:dyDescent="0.2">
      <c r="A225" s="101"/>
      <c r="B225" s="101"/>
      <c r="C225" s="101"/>
      <c r="D225" s="101"/>
      <c r="E225" s="101"/>
      <c r="F225" s="101"/>
      <c r="G225" s="101"/>
    </row>
    <row r="226" spans="1:7" ht="12.75" x14ac:dyDescent="0.2">
      <c r="A226" s="101"/>
      <c r="B226" s="101"/>
      <c r="C226" s="101"/>
      <c r="D226" s="101"/>
      <c r="E226" s="101"/>
      <c r="F226" s="101"/>
      <c r="G226" s="101"/>
    </row>
    <row r="227" spans="1:7" ht="12.75" x14ac:dyDescent="0.2">
      <c r="A227" s="101"/>
      <c r="B227" s="101"/>
      <c r="C227" s="101"/>
      <c r="D227" s="101"/>
      <c r="E227" s="101"/>
      <c r="F227" s="101"/>
      <c r="G227" s="101"/>
    </row>
    <row r="228" spans="1:7" ht="12.75" x14ac:dyDescent="0.2">
      <c r="A228" s="101"/>
      <c r="B228" s="101"/>
      <c r="C228" s="101"/>
      <c r="D228" s="101"/>
      <c r="E228" s="101"/>
      <c r="F228" s="101"/>
      <c r="G228" s="101"/>
    </row>
    <row r="229" spans="1:7" ht="12.75" x14ac:dyDescent="0.2">
      <c r="A229" s="101"/>
      <c r="B229" s="101"/>
      <c r="C229" s="101"/>
      <c r="D229" s="101"/>
      <c r="E229" s="101"/>
      <c r="F229" s="101"/>
      <c r="G229" s="101"/>
    </row>
    <row r="230" spans="1:7" ht="12.75" x14ac:dyDescent="0.2">
      <c r="A230" s="101"/>
      <c r="B230" s="101"/>
      <c r="C230" s="101"/>
      <c r="D230" s="101"/>
      <c r="E230" s="101"/>
      <c r="F230" s="101"/>
      <c r="G230" s="101"/>
    </row>
    <row r="231" spans="1:7" ht="12.75" x14ac:dyDescent="0.2">
      <c r="A231" s="101"/>
      <c r="B231" s="101"/>
      <c r="C231" s="101"/>
      <c r="D231" s="101"/>
      <c r="E231" s="101"/>
      <c r="F231" s="101"/>
      <c r="G231" s="101"/>
    </row>
    <row r="232" spans="1:7" ht="12.75" x14ac:dyDescent="0.2">
      <c r="A232" s="101"/>
      <c r="B232" s="101"/>
      <c r="C232" s="101"/>
      <c r="D232" s="101"/>
      <c r="E232" s="101"/>
      <c r="F232" s="101"/>
      <c r="G232" s="101"/>
    </row>
    <row r="233" spans="1:7" ht="12.75" x14ac:dyDescent="0.2">
      <c r="A233" s="101"/>
      <c r="B233" s="101"/>
      <c r="C233" s="101"/>
      <c r="D233" s="101"/>
      <c r="E233" s="101"/>
      <c r="F233" s="101"/>
      <c r="G233" s="101"/>
    </row>
    <row r="234" spans="1:7" ht="12.75" x14ac:dyDescent="0.2">
      <c r="A234" s="101"/>
      <c r="B234" s="101"/>
      <c r="C234" s="101"/>
      <c r="D234" s="101"/>
      <c r="E234" s="101"/>
      <c r="F234" s="101"/>
      <c r="G234" s="101"/>
    </row>
    <row r="235" spans="1:7" ht="12.75" x14ac:dyDescent="0.2">
      <c r="A235" s="101"/>
      <c r="B235" s="101"/>
      <c r="C235" s="101"/>
      <c r="D235" s="101"/>
      <c r="E235" s="101"/>
      <c r="F235" s="101"/>
      <c r="G235" s="101"/>
    </row>
    <row r="236" spans="1:7" ht="12.75" x14ac:dyDescent="0.2">
      <c r="A236" s="101"/>
      <c r="B236" s="101"/>
      <c r="C236" s="101"/>
      <c r="D236" s="101"/>
      <c r="E236" s="101"/>
      <c r="F236" s="101"/>
      <c r="G236" s="101"/>
    </row>
    <row r="237" spans="1:7" ht="12.75" x14ac:dyDescent="0.2">
      <c r="A237" s="101"/>
      <c r="B237" s="101"/>
      <c r="C237" s="101"/>
      <c r="D237" s="101"/>
      <c r="E237" s="101"/>
      <c r="F237" s="101"/>
      <c r="G237" s="101"/>
    </row>
    <row r="238" spans="1:7" ht="12.75" x14ac:dyDescent="0.2">
      <c r="A238" s="101"/>
      <c r="B238" s="101"/>
      <c r="C238" s="101"/>
      <c r="D238" s="101"/>
      <c r="E238" s="101"/>
      <c r="F238" s="101"/>
      <c r="G238" s="101"/>
    </row>
    <row r="239" spans="1:7" ht="12.75" x14ac:dyDescent="0.2">
      <c r="A239" s="101"/>
      <c r="B239" s="101"/>
      <c r="C239" s="101"/>
      <c r="D239" s="101"/>
      <c r="E239" s="101"/>
      <c r="F239" s="101"/>
      <c r="G239" s="101"/>
    </row>
    <row r="240" spans="1:7" ht="12.75" x14ac:dyDescent="0.2">
      <c r="A240" s="101"/>
      <c r="B240" s="101"/>
      <c r="C240" s="101"/>
      <c r="D240" s="101"/>
      <c r="E240" s="101"/>
      <c r="F240" s="101"/>
      <c r="G240" s="101"/>
    </row>
    <row r="241" spans="1:7" ht="12.75" x14ac:dyDescent="0.2">
      <c r="A241" s="101"/>
      <c r="B241" s="101"/>
      <c r="C241" s="101"/>
      <c r="D241" s="101"/>
      <c r="E241" s="101"/>
      <c r="F241" s="101"/>
      <c r="G241" s="101"/>
    </row>
    <row r="242" spans="1:7" ht="12.75" x14ac:dyDescent="0.2">
      <c r="A242" s="101"/>
      <c r="B242" s="101"/>
      <c r="C242" s="101"/>
      <c r="D242" s="101"/>
      <c r="E242" s="101"/>
      <c r="F242" s="101"/>
      <c r="G242" s="101"/>
    </row>
    <row r="243" spans="1:7" ht="12.75" x14ac:dyDescent="0.2">
      <c r="A243" s="101"/>
      <c r="B243" s="101"/>
      <c r="C243" s="101"/>
      <c r="D243" s="101"/>
      <c r="E243" s="101"/>
      <c r="F243" s="101"/>
      <c r="G243" s="101"/>
    </row>
    <row r="244" spans="1:7" ht="12.75" x14ac:dyDescent="0.2">
      <c r="A244" s="101"/>
      <c r="B244" s="101"/>
      <c r="C244" s="101"/>
      <c r="D244" s="101"/>
      <c r="E244" s="101"/>
      <c r="F244" s="101"/>
      <c r="G244" s="101"/>
    </row>
    <row r="245" spans="1:7" ht="12.75" x14ac:dyDescent="0.2">
      <c r="A245" s="101"/>
      <c r="B245" s="101"/>
      <c r="C245" s="101"/>
      <c r="D245" s="101"/>
      <c r="E245" s="101"/>
      <c r="F245" s="101"/>
      <c r="G245" s="101"/>
    </row>
    <row r="246" spans="1:7" ht="12.75" x14ac:dyDescent="0.2">
      <c r="A246" s="101"/>
      <c r="B246" s="101"/>
      <c r="C246" s="101"/>
      <c r="D246" s="101"/>
      <c r="E246" s="101"/>
      <c r="F246" s="101"/>
      <c r="G246" s="101"/>
    </row>
    <row r="247" spans="1:7" ht="12.75" x14ac:dyDescent="0.2">
      <c r="A247" s="101"/>
      <c r="B247" s="101"/>
      <c r="C247" s="101"/>
      <c r="D247" s="101"/>
      <c r="E247" s="101"/>
      <c r="F247" s="101"/>
      <c r="G247" s="101"/>
    </row>
    <row r="248" spans="1:7" ht="12.75" x14ac:dyDescent="0.2">
      <c r="A248" s="101"/>
      <c r="B248" s="101"/>
      <c r="C248" s="101"/>
      <c r="D248" s="101"/>
      <c r="E248" s="101"/>
      <c r="F248" s="101"/>
      <c r="G248" s="101"/>
    </row>
    <row r="249" spans="1:7" ht="12.75" x14ac:dyDescent="0.2">
      <c r="A249" s="101"/>
      <c r="B249" s="101"/>
      <c r="C249" s="101"/>
      <c r="D249" s="101"/>
      <c r="E249" s="101"/>
      <c r="F249" s="101"/>
      <c r="G249" s="101"/>
    </row>
    <row r="250" spans="1:7" ht="12.75" x14ac:dyDescent="0.2">
      <c r="A250" s="101"/>
      <c r="B250" s="101"/>
      <c r="C250" s="101"/>
      <c r="D250" s="101"/>
      <c r="E250" s="101"/>
      <c r="F250" s="101"/>
      <c r="G250" s="101"/>
    </row>
    <row r="251" spans="1:7" ht="12.75" x14ac:dyDescent="0.2">
      <c r="A251" s="101"/>
      <c r="B251" s="101"/>
      <c r="C251" s="101"/>
      <c r="D251" s="101"/>
      <c r="E251" s="101"/>
      <c r="F251" s="101"/>
      <c r="G251" s="101"/>
    </row>
    <row r="252" spans="1:7" ht="12.75" x14ac:dyDescent="0.2">
      <c r="A252" s="101"/>
      <c r="B252" s="101"/>
      <c r="C252" s="101"/>
      <c r="D252" s="101"/>
      <c r="E252" s="101"/>
      <c r="F252" s="101"/>
      <c r="G252" s="101"/>
    </row>
    <row r="253" spans="1:7" ht="12.75" x14ac:dyDescent="0.2">
      <c r="A253" s="101"/>
      <c r="B253" s="101"/>
      <c r="C253" s="101"/>
      <c r="D253" s="101"/>
      <c r="E253" s="101"/>
      <c r="F253" s="101"/>
      <c r="G253" s="101"/>
    </row>
    <row r="254" spans="1:7" ht="12.75" x14ac:dyDescent="0.2">
      <c r="A254" s="101"/>
      <c r="B254" s="101"/>
      <c r="C254" s="101"/>
      <c r="D254" s="101"/>
      <c r="E254" s="101"/>
      <c r="F254" s="101"/>
      <c r="G254" s="101"/>
    </row>
    <row r="255" spans="1:7" ht="12.75" x14ac:dyDescent="0.2">
      <c r="A255" s="101"/>
      <c r="B255" s="101"/>
      <c r="C255" s="101"/>
      <c r="D255" s="101"/>
      <c r="E255" s="101"/>
      <c r="F255" s="101"/>
      <c r="G255" s="101"/>
    </row>
    <row r="256" spans="1:7" ht="12.75" x14ac:dyDescent="0.2">
      <c r="A256" s="101"/>
      <c r="B256" s="101"/>
      <c r="C256" s="101"/>
      <c r="D256" s="101"/>
      <c r="E256" s="101"/>
      <c r="F256" s="101"/>
      <c r="G256" s="101"/>
    </row>
    <row r="257" spans="1:7" ht="12.75" x14ac:dyDescent="0.2">
      <c r="A257" s="101"/>
      <c r="B257" s="101"/>
      <c r="C257" s="101"/>
      <c r="D257" s="101"/>
      <c r="E257" s="101"/>
      <c r="F257" s="101"/>
      <c r="G257" s="101"/>
    </row>
    <row r="258" spans="1:7" ht="12.75" x14ac:dyDescent="0.2">
      <c r="A258" s="101"/>
      <c r="B258" s="101"/>
      <c r="C258" s="101"/>
      <c r="D258" s="101"/>
      <c r="E258" s="101"/>
      <c r="F258" s="101"/>
      <c r="G258" s="101"/>
    </row>
    <row r="259" spans="1:7" ht="12.75" x14ac:dyDescent="0.2">
      <c r="A259" s="101"/>
      <c r="B259" s="101"/>
      <c r="C259" s="101"/>
      <c r="D259" s="101"/>
      <c r="E259" s="101"/>
      <c r="F259" s="101"/>
      <c r="G259" s="101"/>
    </row>
    <row r="260" spans="1:7" ht="12.75" x14ac:dyDescent="0.2">
      <c r="A260" s="101"/>
      <c r="B260" s="101"/>
      <c r="C260" s="101"/>
      <c r="D260" s="101"/>
      <c r="E260" s="101"/>
      <c r="F260" s="101"/>
      <c r="G260" s="101"/>
    </row>
    <row r="261" spans="1:7" ht="12.75" x14ac:dyDescent="0.2">
      <c r="A261" s="101"/>
      <c r="B261" s="101"/>
      <c r="C261" s="101"/>
      <c r="D261" s="101"/>
      <c r="E261" s="101"/>
      <c r="F261" s="101"/>
      <c r="G261" s="101"/>
    </row>
    <row r="262" spans="1:7" ht="12.75" x14ac:dyDescent="0.2">
      <c r="A262" s="101"/>
      <c r="B262" s="101"/>
      <c r="C262" s="101"/>
      <c r="D262" s="101"/>
      <c r="E262" s="101"/>
      <c r="F262" s="101"/>
      <c r="G262" s="101"/>
    </row>
    <row r="263" spans="1:7" ht="12.75" x14ac:dyDescent="0.2">
      <c r="A263" s="101"/>
      <c r="B263" s="101"/>
      <c r="C263" s="101"/>
      <c r="D263" s="101"/>
      <c r="E263" s="101"/>
      <c r="F263" s="101"/>
      <c r="G263" s="101"/>
    </row>
    <row r="264" spans="1:7" ht="12.75" x14ac:dyDescent="0.2">
      <c r="A264" s="101"/>
      <c r="B264" s="101"/>
      <c r="C264" s="101"/>
      <c r="D264" s="101"/>
      <c r="E264" s="101"/>
      <c r="F264" s="101"/>
      <c r="G264" s="101"/>
    </row>
    <row r="265" spans="1:7" ht="12.75" x14ac:dyDescent="0.2">
      <c r="A265" s="101"/>
      <c r="B265" s="101"/>
      <c r="C265" s="101"/>
      <c r="D265" s="101"/>
      <c r="E265" s="101"/>
      <c r="F265" s="101"/>
      <c r="G265" s="101"/>
    </row>
    <row r="266" spans="1:7" ht="12.75" x14ac:dyDescent="0.2">
      <c r="A266" s="101"/>
      <c r="B266" s="101"/>
      <c r="C266" s="101"/>
      <c r="D266" s="101"/>
      <c r="E266" s="101"/>
      <c r="F266" s="101"/>
      <c r="G266" s="101"/>
    </row>
    <row r="267" spans="1:7" ht="12.75" x14ac:dyDescent="0.2">
      <c r="A267" s="101"/>
      <c r="B267" s="101"/>
      <c r="C267" s="101"/>
      <c r="D267" s="101"/>
      <c r="E267" s="101"/>
      <c r="F267" s="101"/>
      <c r="G267" s="101"/>
    </row>
    <row r="268" spans="1:7" ht="12.75" x14ac:dyDescent="0.2">
      <c r="A268" s="101"/>
      <c r="B268" s="101"/>
      <c r="C268" s="101"/>
      <c r="D268" s="101"/>
      <c r="E268" s="101"/>
      <c r="F268" s="101"/>
      <c r="G268" s="101"/>
    </row>
    <row r="269" spans="1:7" ht="12.75" x14ac:dyDescent="0.2">
      <c r="A269" s="101"/>
      <c r="B269" s="101"/>
      <c r="C269" s="101"/>
      <c r="D269" s="101"/>
      <c r="E269" s="101"/>
      <c r="F269" s="101"/>
      <c r="G269" s="101"/>
    </row>
    <row r="270" spans="1:7" ht="12.75" x14ac:dyDescent="0.2">
      <c r="A270" s="101"/>
      <c r="B270" s="101"/>
      <c r="C270" s="101"/>
      <c r="D270" s="101"/>
      <c r="E270" s="101"/>
      <c r="F270" s="101"/>
      <c r="G270" s="101"/>
    </row>
    <row r="271" spans="1:7" ht="12.75" x14ac:dyDescent="0.2">
      <c r="A271" s="101"/>
      <c r="B271" s="101"/>
      <c r="C271" s="101"/>
      <c r="D271" s="101"/>
      <c r="E271" s="101"/>
      <c r="F271" s="101"/>
      <c r="G271" s="101"/>
    </row>
    <row r="272" spans="1:7" ht="12.75" x14ac:dyDescent="0.2">
      <c r="A272" s="101"/>
      <c r="B272" s="101"/>
      <c r="C272" s="101"/>
      <c r="D272" s="101"/>
      <c r="E272" s="101"/>
      <c r="F272" s="101"/>
      <c r="G272" s="101"/>
    </row>
    <row r="273" spans="1:7" ht="12.75" x14ac:dyDescent="0.2">
      <c r="A273" s="101"/>
      <c r="B273" s="101"/>
      <c r="C273" s="101"/>
      <c r="D273" s="101"/>
      <c r="E273" s="101"/>
      <c r="F273" s="101"/>
      <c r="G273" s="101"/>
    </row>
    <row r="274" spans="1:7" ht="12.75" x14ac:dyDescent="0.2">
      <c r="A274" s="101"/>
      <c r="B274" s="101"/>
      <c r="C274" s="101"/>
      <c r="D274" s="101"/>
      <c r="E274" s="101"/>
      <c r="F274" s="101"/>
      <c r="G274" s="101"/>
    </row>
    <row r="275" spans="1:7" ht="12.75" x14ac:dyDescent="0.2">
      <c r="A275" s="101"/>
      <c r="B275" s="101"/>
      <c r="C275" s="101"/>
      <c r="D275" s="101"/>
      <c r="E275" s="101"/>
      <c r="F275" s="101"/>
      <c r="G275" s="101"/>
    </row>
    <row r="276" spans="1:7" ht="12.75" x14ac:dyDescent="0.2">
      <c r="A276" s="101"/>
      <c r="B276" s="101"/>
      <c r="C276" s="101"/>
      <c r="D276" s="101"/>
      <c r="E276" s="101"/>
      <c r="F276" s="101"/>
      <c r="G276" s="101"/>
    </row>
    <row r="277" spans="1:7" ht="12.75" x14ac:dyDescent="0.2">
      <c r="A277" s="101"/>
      <c r="B277" s="101"/>
      <c r="C277" s="101"/>
      <c r="D277" s="101"/>
      <c r="E277" s="101"/>
      <c r="F277" s="101"/>
      <c r="G277" s="101"/>
    </row>
    <row r="278" spans="1:7" ht="12.75" x14ac:dyDescent="0.2">
      <c r="A278" s="101"/>
      <c r="B278" s="101"/>
      <c r="C278" s="101"/>
      <c r="D278" s="101"/>
      <c r="E278" s="101"/>
      <c r="F278" s="101"/>
      <c r="G278" s="101"/>
    </row>
    <row r="279" spans="1:7" ht="12.75" x14ac:dyDescent="0.2">
      <c r="A279" s="101"/>
      <c r="B279" s="101"/>
      <c r="C279" s="101"/>
      <c r="D279" s="101"/>
      <c r="E279" s="101"/>
      <c r="F279" s="101"/>
      <c r="G279" s="101"/>
    </row>
    <row r="280" spans="1:7" ht="12.75" x14ac:dyDescent="0.2">
      <c r="A280" s="101"/>
      <c r="B280" s="101"/>
      <c r="C280" s="101"/>
      <c r="D280" s="101"/>
      <c r="E280" s="101"/>
      <c r="F280" s="101"/>
      <c r="G280" s="101"/>
    </row>
    <row r="281" spans="1:7" ht="12.75" x14ac:dyDescent="0.2">
      <c r="A281" s="101"/>
      <c r="B281" s="101"/>
      <c r="C281" s="101"/>
      <c r="D281" s="101"/>
      <c r="E281" s="101"/>
      <c r="F281" s="101"/>
      <c r="G281" s="101"/>
    </row>
    <row r="282" spans="1:7" ht="12.75" x14ac:dyDescent="0.2">
      <c r="A282" s="101"/>
      <c r="B282" s="101"/>
      <c r="C282" s="101"/>
      <c r="D282" s="101"/>
      <c r="E282" s="101"/>
      <c r="F282" s="101"/>
      <c r="G282" s="101"/>
    </row>
    <row r="283" spans="1:7" ht="12.75" x14ac:dyDescent="0.2">
      <c r="A283" s="101"/>
      <c r="B283" s="101"/>
      <c r="C283" s="101"/>
      <c r="D283" s="101"/>
      <c r="E283" s="101"/>
      <c r="F283" s="101"/>
      <c r="G283" s="101"/>
    </row>
    <row r="284" spans="1:7" ht="12.75" x14ac:dyDescent="0.2">
      <c r="A284" s="101"/>
      <c r="B284" s="101"/>
      <c r="C284" s="101"/>
      <c r="D284" s="101"/>
      <c r="E284" s="101"/>
      <c r="F284" s="101"/>
      <c r="G284" s="101"/>
    </row>
    <row r="285" spans="1:7" ht="12.75" x14ac:dyDescent="0.2">
      <c r="A285" s="101"/>
      <c r="B285" s="101"/>
      <c r="C285" s="101"/>
      <c r="D285" s="101"/>
      <c r="E285" s="101"/>
      <c r="F285" s="101"/>
      <c r="G285" s="101"/>
    </row>
    <row r="286" spans="1:7" ht="12.75" x14ac:dyDescent="0.2">
      <c r="A286" s="101"/>
      <c r="B286" s="101"/>
      <c r="C286" s="101"/>
      <c r="D286" s="101"/>
      <c r="E286" s="101"/>
      <c r="F286" s="101"/>
      <c r="G286" s="101"/>
    </row>
    <row r="287" spans="1:7" ht="13.5" customHeight="1" x14ac:dyDescent="0.2">
      <c r="A287" s="101"/>
      <c r="B287" s="101"/>
      <c r="C287" s="101"/>
      <c r="D287" s="101"/>
      <c r="E287" s="101"/>
      <c r="F287" s="101"/>
      <c r="G287" s="101"/>
    </row>
    <row r="288" spans="1:7" ht="12.75" x14ac:dyDescent="0.2">
      <c r="A288" s="101"/>
      <c r="B288" s="101"/>
      <c r="C288" s="101"/>
      <c r="D288" s="101"/>
      <c r="E288" s="101"/>
      <c r="F288" s="101"/>
      <c r="G288" s="101"/>
    </row>
    <row r="289" spans="1:7" ht="12.75" x14ac:dyDescent="0.2">
      <c r="A289" s="101"/>
      <c r="B289" s="101"/>
      <c r="C289" s="101"/>
      <c r="D289" s="101"/>
      <c r="E289" s="101"/>
      <c r="F289" s="101"/>
      <c r="G289" s="101"/>
    </row>
    <row r="290" spans="1:7" ht="12.75" x14ac:dyDescent="0.2">
      <c r="A290" s="101"/>
      <c r="B290" s="101"/>
      <c r="C290" s="101"/>
      <c r="D290" s="101"/>
      <c r="E290" s="101"/>
      <c r="F290" s="101"/>
      <c r="G290" s="101"/>
    </row>
    <row r="291" spans="1:7" ht="12.75" x14ac:dyDescent="0.2">
      <c r="A291" s="101"/>
      <c r="B291" s="101"/>
      <c r="C291" s="101"/>
      <c r="D291" s="101"/>
      <c r="E291" s="101"/>
      <c r="F291" s="101"/>
      <c r="G291" s="101"/>
    </row>
    <row r="292" spans="1:7" ht="12.75" x14ac:dyDescent="0.2">
      <c r="A292" s="101"/>
      <c r="B292" s="101"/>
      <c r="C292" s="101"/>
      <c r="D292" s="101"/>
      <c r="E292" s="101"/>
      <c r="F292" s="101"/>
      <c r="G292" s="101"/>
    </row>
    <row r="293" spans="1:7" ht="12.75" x14ac:dyDescent="0.2">
      <c r="A293" s="101"/>
      <c r="B293" s="101"/>
      <c r="C293" s="101"/>
      <c r="D293" s="101"/>
      <c r="E293" s="101"/>
      <c r="F293" s="101"/>
      <c r="G293" s="101"/>
    </row>
    <row r="294" spans="1:7" ht="12.75" x14ac:dyDescent="0.2">
      <c r="A294" s="101"/>
      <c r="B294" s="101"/>
      <c r="C294" s="101"/>
      <c r="D294" s="101"/>
      <c r="E294" s="101"/>
      <c r="F294" s="101"/>
      <c r="G294" s="101"/>
    </row>
    <row r="295" spans="1:7" ht="12.75" x14ac:dyDescent="0.2">
      <c r="A295" s="101"/>
      <c r="B295" s="101"/>
      <c r="C295" s="101"/>
      <c r="D295" s="101"/>
      <c r="E295" s="101"/>
      <c r="F295" s="101"/>
      <c r="G295" s="101"/>
    </row>
    <row r="296" spans="1:7" ht="12.75" x14ac:dyDescent="0.2">
      <c r="A296" s="101"/>
      <c r="B296" s="101"/>
      <c r="C296" s="101"/>
      <c r="D296" s="101"/>
      <c r="E296" s="101"/>
      <c r="F296" s="101"/>
      <c r="G296" s="101"/>
    </row>
    <row r="297" spans="1:7" ht="12.75" x14ac:dyDescent="0.2">
      <c r="A297" s="101"/>
      <c r="B297" s="101"/>
      <c r="C297" s="101"/>
      <c r="D297" s="101"/>
      <c r="E297" s="101"/>
      <c r="F297" s="101"/>
      <c r="G297" s="101"/>
    </row>
    <row r="298" spans="1:7" ht="12.75" x14ac:dyDescent="0.2">
      <c r="A298" s="101"/>
      <c r="B298" s="101"/>
      <c r="C298" s="101"/>
      <c r="D298" s="101"/>
      <c r="E298" s="101"/>
      <c r="F298" s="101"/>
      <c r="G298" s="101"/>
    </row>
    <row r="299" spans="1:7" ht="12.75" x14ac:dyDescent="0.2">
      <c r="A299" s="101"/>
      <c r="B299" s="101"/>
      <c r="C299" s="101"/>
      <c r="D299" s="101"/>
      <c r="E299" s="101"/>
      <c r="F299" s="101"/>
      <c r="G299" s="101"/>
    </row>
    <row r="300" spans="1:7" ht="12.75" x14ac:dyDescent="0.2">
      <c r="A300" s="101"/>
      <c r="B300" s="101"/>
      <c r="C300" s="101"/>
      <c r="D300" s="101"/>
      <c r="E300" s="101"/>
      <c r="F300" s="101"/>
      <c r="G300" s="101"/>
    </row>
    <row r="301" spans="1:7" ht="12.75" x14ac:dyDescent="0.2">
      <c r="A301" s="101"/>
      <c r="B301" s="101"/>
      <c r="C301" s="101"/>
      <c r="D301" s="101"/>
      <c r="E301" s="101"/>
      <c r="F301" s="101"/>
      <c r="G301" s="101"/>
    </row>
    <row r="302" spans="1:7" ht="12.75" x14ac:dyDescent="0.2">
      <c r="A302" s="101"/>
      <c r="B302" s="101"/>
      <c r="C302" s="101"/>
      <c r="D302" s="101"/>
      <c r="E302" s="101"/>
      <c r="F302" s="101"/>
      <c r="G302" s="101"/>
    </row>
    <row r="303" spans="1:7" ht="12.75" x14ac:dyDescent="0.2">
      <c r="A303" s="101"/>
      <c r="B303" s="101"/>
      <c r="C303" s="101"/>
      <c r="D303" s="101"/>
      <c r="E303" s="101"/>
      <c r="F303" s="101"/>
      <c r="G303" s="101"/>
    </row>
    <row r="304" spans="1:7" ht="12.75" x14ac:dyDescent="0.2">
      <c r="A304" s="101"/>
      <c r="B304" s="101"/>
      <c r="C304" s="101"/>
      <c r="D304" s="101"/>
      <c r="E304" s="101"/>
      <c r="F304" s="101"/>
      <c r="G304" s="101"/>
    </row>
    <row r="305" spans="1:7" ht="12.75" x14ac:dyDescent="0.2">
      <c r="A305" s="101"/>
      <c r="B305" s="101"/>
      <c r="C305" s="101"/>
      <c r="D305" s="101"/>
      <c r="E305" s="101"/>
      <c r="F305" s="101"/>
      <c r="G305" s="101"/>
    </row>
    <row r="306" spans="1:7" ht="12.75" x14ac:dyDescent="0.2">
      <c r="A306" s="101"/>
      <c r="B306" s="101"/>
      <c r="C306" s="101"/>
      <c r="D306" s="101"/>
      <c r="E306" s="101"/>
      <c r="F306" s="101"/>
      <c r="G306" s="101"/>
    </row>
    <row r="307" spans="1:7" ht="12.75" x14ac:dyDescent="0.2">
      <c r="A307" s="101"/>
      <c r="B307" s="101"/>
      <c r="C307" s="101"/>
      <c r="D307" s="101"/>
      <c r="E307" s="101"/>
      <c r="F307" s="101"/>
      <c r="G307" s="101"/>
    </row>
    <row r="308" spans="1:7" ht="12.75" x14ac:dyDescent="0.2">
      <c r="A308" s="101"/>
      <c r="B308" s="101"/>
      <c r="C308" s="101"/>
      <c r="D308" s="101"/>
      <c r="E308" s="101"/>
      <c r="F308" s="101"/>
      <c r="G308" s="101"/>
    </row>
    <row r="309" spans="1:7" ht="12.75" x14ac:dyDescent="0.2">
      <c r="A309" s="101"/>
      <c r="B309" s="101"/>
      <c r="C309" s="101"/>
      <c r="D309" s="101"/>
      <c r="E309" s="101"/>
      <c r="F309" s="101"/>
      <c r="G309" s="101"/>
    </row>
    <row r="310" spans="1:7" ht="12.75" x14ac:dyDescent="0.2">
      <c r="A310" s="101"/>
      <c r="B310" s="101"/>
      <c r="C310" s="101"/>
      <c r="D310" s="101"/>
      <c r="E310" s="101"/>
      <c r="F310" s="101"/>
      <c r="G310" s="101"/>
    </row>
    <row r="311" spans="1:7" ht="12.75" x14ac:dyDescent="0.2">
      <c r="A311" s="101"/>
      <c r="B311" s="101"/>
      <c r="C311" s="101"/>
      <c r="D311" s="101"/>
      <c r="E311" s="101"/>
      <c r="F311" s="101"/>
      <c r="G311" s="101"/>
    </row>
    <row r="312" spans="1:7" ht="12.75" x14ac:dyDescent="0.2">
      <c r="A312" s="101"/>
      <c r="B312" s="101"/>
      <c r="C312" s="101"/>
      <c r="D312" s="101"/>
      <c r="E312" s="101"/>
      <c r="F312" s="101"/>
      <c r="G312" s="101"/>
    </row>
    <row r="313" spans="1:7" ht="12.75" x14ac:dyDescent="0.2">
      <c r="A313" s="101"/>
      <c r="B313" s="101"/>
      <c r="C313" s="101"/>
      <c r="D313" s="101"/>
      <c r="E313" s="101"/>
      <c r="F313" s="101"/>
      <c r="G313" s="101"/>
    </row>
    <row r="314" spans="1:7" ht="12.75" x14ac:dyDescent="0.2">
      <c r="A314" s="101"/>
      <c r="B314" s="101"/>
      <c r="C314" s="101"/>
      <c r="D314" s="101"/>
      <c r="E314" s="101"/>
      <c r="F314" s="101"/>
      <c r="G314" s="101"/>
    </row>
    <row r="315" spans="1:7" ht="12.75" x14ac:dyDescent="0.2">
      <c r="A315" s="101"/>
      <c r="B315" s="101"/>
      <c r="C315" s="101"/>
      <c r="D315" s="101"/>
      <c r="E315" s="101"/>
      <c r="F315" s="101"/>
      <c r="G315" s="101"/>
    </row>
    <row r="316" spans="1:7" ht="12.75" x14ac:dyDescent="0.2">
      <c r="A316" s="101"/>
      <c r="B316" s="101"/>
      <c r="C316" s="101"/>
      <c r="D316" s="101"/>
      <c r="E316" s="101"/>
      <c r="F316" s="101"/>
      <c r="G316" s="101"/>
    </row>
    <row r="317" spans="1:7" ht="12.75" x14ac:dyDescent="0.2">
      <c r="A317" s="101"/>
      <c r="B317" s="101"/>
      <c r="C317" s="101"/>
      <c r="D317" s="101"/>
      <c r="E317" s="101"/>
      <c r="F317" s="101"/>
      <c r="G317" s="101"/>
    </row>
    <row r="318" spans="1:7" ht="12.75" x14ac:dyDescent="0.2">
      <c r="A318" s="101"/>
      <c r="B318" s="101"/>
      <c r="C318" s="101"/>
      <c r="D318" s="101"/>
      <c r="E318" s="101"/>
      <c r="F318" s="101"/>
      <c r="G318" s="101"/>
    </row>
    <row r="319" spans="1:7" ht="12.75" x14ac:dyDescent="0.2">
      <c r="A319" s="101"/>
      <c r="B319" s="101"/>
      <c r="C319" s="101"/>
      <c r="D319" s="101"/>
      <c r="E319" s="101"/>
      <c r="F319" s="101"/>
      <c r="G319" s="101"/>
    </row>
    <row r="320" spans="1:7" ht="12.75" x14ac:dyDescent="0.2">
      <c r="A320" s="101"/>
      <c r="B320" s="101"/>
      <c r="C320" s="101"/>
      <c r="D320" s="101"/>
      <c r="E320" s="101"/>
      <c r="F320" s="101"/>
      <c r="G320" s="101"/>
    </row>
    <row r="321" spans="1:7" ht="12.75" x14ac:dyDescent="0.2">
      <c r="A321" s="101"/>
      <c r="B321" s="101"/>
      <c r="C321" s="101"/>
      <c r="D321" s="101"/>
      <c r="E321" s="101"/>
      <c r="F321" s="101"/>
      <c r="G321" s="101"/>
    </row>
    <row r="322" spans="1:7" ht="12.75" x14ac:dyDescent="0.2">
      <c r="A322" s="101"/>
      <c r="B322" s="101"/>
      <c r="C322" s="101"/>
      <c r="D322" s="101"/>
      <c r="E322" s="101"/>
      <c r="F322" s="101"/>
      <c r="G322" s="101"/>
    </row>
    <row r="323" spans="1:7" ht="12.75" x14ac:dyDescent="0.2">
      <c r="A323" s="101"/>
      <c r="B323" s="101"/>
      <c r="C323" s="101"/>
      <c r="D323" s="101"/>
      <c r="E323" s="101"/>
      <c r="F323" s="101"/>
      <c r="G323" s="101"/>
    </row>
    <row r="324" spans="1:7" ht="12.75" x14ac:dyDescent="0.2">
      <c r="A324" s="101"/>
      <c r="B324" s="101"/>
      <c r="C324" s="101"/>
      <c r="D324" s="101"/>
      <c r="E324" s="101"/>
      <c r="F324" s="101"/>
      <c r="G324" s="101"/>
    </row>
    <row r="325" spans="1:7" ht="12.75" x14ac:dyDescent="0.2">
      <c r="A325" s="101"/>
      <c r="B325" s="101"/>
      <c r="C325" s="101"/>
      <c r="D325" s="101"/>
      <c r="E325" s="101"/>
      <c r="F325" s="101"/>
      <c r="G325" s="101"/>
    </row>
    <row r="326" spans="1:7" ht="13.5" customHeight="1" x14ac:dyDescent="0.2">
      <c r="A326" s="101"/>
      <c r="B326" s="101"/>
      <c r="C326" s="101"/>
      <c r="D326" s="101"/>
      <c r="E326" s="101"/>
      <c r="F326" s="101"/>
      <c r="G326" s="101"/>
    </row>
    <row r="327" spans="1:7" ht="12.75" x14ac:dyDescent="0.2">
      <c r="A327" s="101"/>
      <c r="B327" s="101"/>
      <c r="C327" s="101"/>
      <c r="D327" s="101"/>
      <c r="E327" s="101"/>
      <c r="F327" s="101"/>
      <c r="G327" s="101"/>
    </row>
    <row r="328" spans="1:7" ht="12.75" x14ac:dyDescent="0.2">
      <c r="A328" s="101"/>
      <c r="B328" s="101"/>
      <c r="C328" s="101"/>
      <c r="D328" s="101"/>
      <c r="E328" s="101"/>
      <c r="F328" s="101"/>
      <c r="G328" s="101"/>
    </row>
    <row r="329" spans="1:7" ht="12.75" x14ac:dyDescent="0.2">
      <c r="A329" s="101"/>
      <c r="B329" s="101"/>
      <c r="C329" s="101"/>
      <c r="D329" s="101"/>
      <c r="E329" s="101"/>
      <c r="F329" s="101"/>
      <c r="G329" s="101"/>
    </row>
    <row r="330" spans="1:7" ht="12.75" x14ac:dyDescent="0.2">
      <c r="A330" s="101"/>
      <c r="B330" s="101"/>
      <c r="C330" s="101"/>
      <c r="D330" s="101"/>
      <c r="E330" s="101"/>
      <c r="F330" s="101"/>
      <c r="G330" s="101"/>
    </row>
    <row r="331" spans="1:7" ht="12.75" x14ac:dyDescent="0.2">
      <c r="A331" s="101"/>
      <c r="B331" s="101"/>
      <c r="C331" s="101"/>
      <c r="D331" s="101"/>
      <c r="E331" s="101"/>
      <c r="F331" s="101"/>
      <c r="G331" s="101"/>
    </row>
    <row r="332" spans="1:7" ht="12.75" x14ac:dyDescent="0.2">
      <c r="A332" s="101"/>
      <c r="B332" s="101"/>
      <c r="C332" s="101"/>
      <c r="D332" s="101"/>
      <c r="E332" s="101"/>
      <c r="F332" s="101"/>
      <c r="G332" s="101"/>
    </row>
    <row r="333" spans="1:7" ht="12.75" x14ac:dyDescent="0.2">
      <c r="A333" s="101"/>
      <c r="B333" s="101"/>
      <c r="C333" s="101"/>
      <c r="D333" s="101"/>
      <c r="E333" s="101"/>
      <c r="F333" s="101"/>
      <c r="G333" s="101"/>
    </row>
    <row r="334" spans="1:7" ht="12.75" x14ac:dyDescent="0.2">
      <c r="A334" s="101"/>
      <c r="B334" s="101"/>
      <c r="C334" s="101"/>
      <c r="D334" s="101"/>
      <c r="E334" s="101"/>
      <c r="F334" s="101"/>
      <c r="G334" s="101"/>
    </row>
    <row r="335" spans="1:7" ht="12.75" x14ac:dyDescent="0.2">
      <c r="A335" s="101"/>
      <c r="B335" s="101"/>
      <c r="C335" s="101"/>
      <c r="D335" s="101"/>
      <c r="E335" s="101"/>
      <c r="F335" s="101"/>
      <c r="G335" s="101"/>
    </row>
    <row r="336" spans="1:7" ht="12.75" x14ac:dyDescent="0.2">
      <c r="A336" s="101"/>
      <c r="B336" s="101"/>
      <c r="C336" s="101"/>
      <c r="D336" s="101"/>
      <c r="E336" s="101"/>
      <c r="F336" s="101"/>
      <c r="G336" s="101"/>
    </row>
    <row r="337" spans="1:7" ht="12.75" x14ac:dyDescent="0.2">
      <c r="A337" s="101"/>
      <c r="B337" s="101"/>
      <c r="C337" s="101"/>
      <c r="D337" s="101"/>
      <c r="E337" s="101"/>
      <c r="F337" s="101"/>
      <c r="G337" s="101"/>
    </row>
    <row r="338" spans="1:7" ht="12.75" x14ac:dyDescent="0.2">
      <c r="A338" s="101"/>
      <c r="B338" s="101"/>
      <c r="C338" s="101"/>
      <c r="D338" s="101"/>
      <c r="E338" s="101"/>
      <c r="F338" s="101"/>
      <c r="G338" s="101"/>
    </row>
    <row r="339" spans="1:7" ht="12.75" x14ac:dyDescent="0.2">
      <c r="A339" s="101"/>
      <c r="B339" s="101"/>
      <c r="C339" s="101"/>
      <c r="D339" s="101"/>
      <c r="E339" s="101"/>
      <c r="F339" s="101"/>
      <c r="G339" s="101"/>
    </row>
    <row r="340" spans="1:7" ht="12.75" x14ac:dyDescent="0.2">
      <c r="A340" s="101"/>
      <c r="B340" s="101"/>
      <c r="C340" s="101"/>
      <c r="D340" s="101"/>
      <c r="E340" s="101"/>
      <c r="F340" s="101"/>
      <c r="G340" s="101"/>
    </row>
    <row r="341" spans="1:7" ht="12.75" x14ac:dyDescent="0.2">
      <c r="A341" s="101"/>
      <c r="B341" s="101"/>
      <c r="C341" s="101"/>
      <c r="D341" s="101"/>
      <c r="E341" s="101"/>
      <c r="F341" s="101"/>
      <c r="G341" s="101"/>
    </row>
    <row r="342" spans="1:7" ht="12.75" x14ac:dyDescent="0.2">
      <c r="A342" s="101"/>
      <c r="B342" s="101"/>
      <c r="C342" s="101"/>
      <c r="D342" s="101"/>
      <c r="E342" s="101"/>
      <c r="F342" s="101"/>
      <c r="G342" s="101"/>
    </row>
    <row r="343" spans="1:7" ht="12.75" x14ac:dyDescent="0.2">
      <c r="A343" s="101"/>
      <c r="B343" s="101"/>
      <c r="C343" s="101"/>
      <c r="D343" s="101"/>
      <c r="E343" s="101"/>
      <c r="F343" s="101"/>
      <c r="G343" s="101"/>
    </row>
    <row r="344" spans="1:7" ht="12.75" x14ac:dyDescent="0.2">
      <c r="A344" s="101"/>
      <c r="B344" s="101"/>
      <c r="C344" s="101"/>
      <c r="D344" s="101"/>
      <c r="E344" s="101"/>
      <c r="F344" s="101"/>
      <c r="G344" s="101"/>
    </row>
    <row r="345" spans="1:7" ht="12.75" x14ac:dyDescent="0.2">
      <c r="A345" s="101"/>
      <c r="B345" s="101"/>
      <c r="C345" s="101"/>
      <c r="D345" s="101"/>
      <c r="E345" s="101"/>
      <c r="F345" s="101"/>
      <c r="G345" s="101"/>
    </row>
    <row r="346" spans="1:7" ht="12.75" x14ac:dyDescent="0.2">
      <c r="A346" s="101"/>
      <c r="B346" s="101"/>
      <c r="C346" s="101"/>
      <c r="D346" s="101"/>
      <c r="E346" s="101"/>
      <c r="F346" s="101"/>
      <c r="G346" s="101"/>
    </row>
    <row r="347" spans="1:7" ht="12.75" x14ac:dyDescent="0.2">
      <c r="A347" s="101"/>
      <c r="B347" s="101"/>
      <c r="C347" s="101"/>
      <c r="D347" s="101"/>
      <c r="E347" s="101"/>
      <c r="F347" s="101"/>
      <c r="G347" s="101"/>
    </row>
    <row r="348" spans="1:7" ht="12.75" x14ac:dyDescent="0.2">
      <c r="A348" s="101"/>
      <c r="B348" s="101"/>
      <c r="C348" s="101"/>
      <c r="D348" s="101"/>
      <c r="E348" s="101"/>
      <c r="F348" s="101"/>
      <c r="G348" s="101"/>
    </row>
    <row r="349" spans="1:7" ht="12.75" x14ac:dyDescent="0.2">
      <c r="A349" s="101"/>
      <c r="B349" s="101"/>
      <c r="C349" s="101"/>
      <c r="D349" s="101"/>
      <c r="E349" s="101"/>
      <c r="F349" s="101"/>
      <c r="G349" s="101"/>
    </row>
    <row r="350" spans="1:7" ht="12.75" x14ac:dyDescent="0.2">
      <c r="A350" s="101"/>
      <c r="B350" s="101"/>
      <c r="C350" s="101"/>
      <c r="D350" s="101"/>
      <c r="E350" s="101"/>
      <c r="F350" s="101"/>
      <c r="G350" s="101"/>
    </row>
    <row r="351" spans="1:7" ht="12.75" x14ac:dyDescent="0.2">
      <c r="A351" s="101"/>
      <c r="B351" s="101"/>
      <c r="C351" s="101"/>
      <c r="D351" s="101"/>
      <c r="E351" s="101"/>
      <c r="F351" s="101"/>
      <c r="G351" s="101"/>
    </row>
    <row r="352" spans="1:7" ht="12.75" x14ac:dyDescent="0.2">
      <c r="A352" s="101"/>
      <c r="B352" s="101"/>
      <c r="C352" s="101"/>
      <c r="D352" s="101"/>
      <c r="E352" s="101"/>
      <c r="F352" s="101"/>
      <c r="G352" s="101"/>
    </row>
    <row r="353" spans="1:7" ht="12.75" x14ac:dyDescent="0.2">
      <c r="A353" s="101"/>
      <c r="B353" s="101"/>
      <c r="C353" s="101"/>
      <c r="D353" s="101"/>
      <c r="E353" s="101"/>
      <c r="F353" s="101"/>
      <c r="G353" s="101"/>
    </row>
    <row r="354" spans="1:7" ht="12.75" x14ac:dyDescent="0.2">
      <c r="A354" s="101"/>
      <c r="B354" s="101"/>
      <c r="C354" s="101"/>
      <c r="D354" s="101"/>
      <c r="E354" s="101"/>
      <c r="F354" s="101"/>
      <c r="G354" s="101"/>
    </row>
    <row r="355" spans="1:7" ht="12.75" x14ac:dyDescent="0.2">
      <c r="A355" s="101"/>
      <c r="B355" s="101"/>
      <c r="C355" s="101"/>
      <c r="D355" s="101"/>
      <c r="E355" s="101"/>
      <c r="F355" s="101"/>
      <c r="G355" s="101"/>
    </row>
    <row r="356" spans="1:7" ht="12.75" x14ac:dyDescent="0.2">
      <c r="A356" s="101"/>
      <c r="B356" s="101"/>
      <c r="C356" s="101"/>
      <c r="D356" s="101"/>
      <c r="E356" s="101"/>
      <c r="F356" s="101"/>
      <c r="G356" s="101"/>
    </row>
    <row r="357" spans="1:7" ht="12.75" x14ac:dyDescent="0.2">
      <c r="A357" s="101"/>
      <c r="B357" s="101"/>
      <c r="C357" s="101"/>
      <c r="D357" s="101"/>
      <c r="E357" s="101"/>
      <c r="F357" s="101"/>
      <c r="G357" s="101"/>
    </row>
    <row r="358" spans="1:7" ht="12.75" x14ac:dyDescent="0.2">
      <c r="A358" s="101"/>
      <c r="B358" s="101"/>
      <c r="C358" s="101"/>
      <c r="D358" s="101"/>
      <c r="E358" s="101"/>
      <c r="F358" s="101"/>
      <c r="G358" s="101"/>
    </row>
    <row r="359" spans="1:7" ht="12.75" x14ac:dyDescent="0.2">
      <c r="A359" s="101"/>
      <c r="B359" s="101"/>
      <c r="C359" s="101"/>
      <c r="D359" s="101"/>
      <c r="E359" s="101"/>
      <c r="F359" s="101"/>
      <c r="G359" s="101"/>
    </row>
    <row r="360" spans="1:7" ht="12.75" x14ac:dyDescent="0.2">
      <c r="A360" s="101"/>
      <c r="B360" s="101"/>
      <c r="C360" s="101"/>
      <c r="D360" s="101"/>
      <c r="E360" s="101"/>
      <c r="F360" s="101"/>
      <c r="G360" s="101"/>
    </row>
    <row r="361" spans="1:7" ht="12.75" x14ac:dyDescent="0.2">
      <c r="A361" s="101"/>
      <c r="B361" s="101"/>
      <c r="C361" s="101"/>
      <c r="D361" s="101"/>
      <c r="E361" s="101"/>
      <c r="F361" s="101"/>
      <c r="G361" s="101"/>
    </row>
    <row r="362" spans="1:7" ht="12.75" x14ac:dyDescent="0.2">
      <c r="A362" s="101"/>
      <c r="B362" s="101"/>
      <c r="C362" s="101"/>
      <c r="D362" s="101"/>
      <c r="E362" s="101"/>
      <c r="F362" s="101"/>
      <c r="G362" s="101"/>
    </row>
    <row r="363" spans="1:7" ht="12.75" x14ac:dyDescent="0.2">
      <c r="A363" s="101"/>
      <c r="B363" s="101"/>
      <c r="C363" s="101"/>
      <c r="D363" s="101"/>
      <c r="E363" s="101"/>
      <c r="F363" s="101"/>
      <c r="G363" s="101"/>
    </row>
    <row r="364" spans="1:7" ht="12.75" x14ac:dyDescent="0.2">
      <c r="A364" s="101"/>
      <c r="B364" s="101"/>
      <c r="C364" s="101"/>
      <c r="D364" s="101"/>
      <c r="E364" s="101"/>
      <c r="F364" s="101"/>
      <c r="G364" s="101"/>
    </row>
  </sheetData>
  <mergeCells count="5">
    <mergeCell ref="A5:H5"/>
    <mergeCell ref="A6:G6"/>
    <mergeCell ref="A7:G7"/>
    <mergeCell ref="A8:G8"/>
    <mergeCell ref="A9:G9"/>
  </mergeCells>
  <pageMargins left="0.51181102362204722" right="0.31496062992125984" top="0.74803149606299213" bottom="0.74803149606299213" header="0.31496062992125984" footer="0.31496062992125984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72"/>
  <sheetViews>
    <sheetView workbookViewId="0">
      <selection activeCell="J142" sqref="J142"/>
    </sheetView>
  </sheetViews>
  <sheetFormatPr defaultRowHeight="11.25" x14ac:dyDescent="0.15"/>
  <cols>
    <col min="1" max="1" width="49.28515625" style="48" customWidth="1"/>
    <col min="2" max="5" width="15.7109375" style="48" customWidth="1"/>
    <col min="6" max="6" width="13.140625" style="48" customWidth="1"/>
    <col min="7" max="7" width="12.5703125" style="48" customWidth="1"/>
    <col min="8" max="16384" width="9.140625" style="48"/>
  </cols>
  <sheetData>
    <row r="1" spans="1:8" s="44" customFormat="1" ht="15.75" x14ac:dyDescent="0.25">
      <c r="A1" s="84" t="s">
        <v>102</v>
      </c>
      <c r="D1" s="45"/>
      <c r="E1" s="45"/>
      <c r="F1" s="45"/>
      <c r="G1" s="45"/>
    </row>
    <row r="2" spans="1:8" s="44" customFormat="1" ht="15.75" x14ac:dyDescent="0.25">
      <c r="A2" s="84" t="s">
        <v>103</v>
      </c>
      <c r="D2" s="45"/>
      <c r="E2" s="45"/>
      <c r="F2" s="45"/>
      <c r="G2" s="45"/>
    </row>
    <row r="3" spans="1:8" s="44" customFormat="1" ht="15.75" x14ac:dyDescent="0.25">
      <c r="A3" s="84" t="s">
        <v>104</v>
      </c>
      <c r="D3" s="45"/>
      <c r="E3" s="45"/>
      <c r="F3" s="45"/>
      <c r="G3" s="45"/>
    </row>
    <row r="4" spans="1:8" s="44" customFormat="1" ht="15.75" x14ac:dyDescent="0.25">
      <c r="D4" s="45"/>
      <c r="E4" s="45"/>
      <c r="F4" s="45"/>
      <c r="G4" s="45"/>
    </row>
    <row r="5" spans="1:8" s="44" customFormat="1" ht="57.75" customHeight="1" x14ac:dyDescent="0.25">
      <c r="A5" s="150" t="s">
        <v>92</v>
      </c>
      <c r="B5" s="150"/>
      <c r="C5" s="150"/>
      <c r="D5" s="150"/>
      <c r="E5" s="150"/>
      <c r="F5" s="150"/>
      <c r="G5" s="150"/>
      <c r="H5" s="46"/>
    </row>
    <row r="6" spans="1:8" s="44" customFormat="1" ht="15.75" customHeight="1" x14ac:dyDescent="0.25">
      <c r="A6" s="150" t="s">
        <v>93</v>
      </c>
      <c r="B6" s="150"/>
      <c r="C6" s="150"/>
      <c r="D6" s="150"/>
      <c r="E6" s="150"/>
      <c r="F6" s="150"/>
      <c r="G6" s="150"/>
      <c r="H6" s="46"/>
    </row>
    <row r="7" spans="1:8" s="44" customFormat="1" ht="15.75" customHeight="1" x14ac:dyDescent="0.25">
      <c r="A7" s="47"/>
      <c r="B7" s="47"/>
      <c r="C7" s="47"/>
      <c r="D7" s="47"/>
      <c r="E7" s="47"/>
      <c r="F7" s="47"/>
      <c r="G7" s="47"/>
      <c r="H7" s="46"/>
    </row>
    <row r="8" spans="1:8" s="44" customFormat="1" ht="20.25" customHeight="1" x14ac:dyDescent="0.25">
      <c r="A8" s="151" t="s">
        <v>122</v>
      </c>
      <c r="B8" s="151"/>
      <c r="C8" s="151"/>
      <c r="D8" s="151"/>
      <c r="E8" s="151"/>
      <c r="F8" s="151"/>
      <c r="G8" s="151"/>
    </row>
    <row r="9" spans="1:8" ht="12" thickBot="1" x14ac:dyDescent="0.2"/>
    <row r="10" spans="1:8" ht="21.75" customHeight="1" x14ac:dyDescent="0.15">
      <c r="A10" s="92" t="s">
        <v>4</v>
      </c>
      <c r="B10" s="93" t="s">
        <v>7</v>
      </c>
      <c r="C10" s="93" t="s">
        <v>5</v>
      </c>
      <c r="D10" s="93" t="s">
        <v>6</v>
      </c>
      <c r="E10" s="93" t="s">
        <v>105</v>
      </c>
      <c r="F10" s="93" t="s">
        <v>8</v>
      </c>
      <c r="G10" s="94" t="s">
        <v>9</v>
      </c>
    </row>
    <row r="11" spans="1:8" ht="16.5" customHeight="1" x14ac:dyDescent="0.2">
      <c r="A11" s="52" t="s">
        <v>84</v>
      </c>
      <c r="B11" s="31">
        <v>267836.37</v>
      </c>
      <c r="C11" s="31">
        <v>236903.04000000001</v>
      </c>
      <c r="D11" s="31">
        <v>236903.04000000001</v>
      </c>
      <c r="E11" s="31">
        <v>290838.78000000003</v>
      </c>
      <c r="F11" s="34">
        <v>108.59</v>
      </c>
      <c r="G11" s="106">
        <v>122.77</v>
      </c>
    </row>
    <row r="12" spans="1:8" ht="25.5" x14ac:dyDescent="0.2">
      <c r="A12" s="107" t="s">
        <v>123</v>
      </c>
      <c r="B12" s="97">
        <v>267836.37</v>
      </c>
      <c r="C12" s="97">
        <v>236903.04000000001</v>
      </c>
      <c r="D12" s="97">
        <v>236903.04000000001</v>
      </c>
      <c r="E12" s="97">
        <v>290838.78000000003</v>
      </c>
      <c r="F12" s="98">
        <v>108.59</v>
      </c>
      <c r="G12" s="108">
        <v>122.77</v>
      </c>
    </row>
    <row r="13" spans="1:8" ht="12.75" x14ac:dyDescent="0.2">
      <c r="A13" s="52" t="s">
        <v>94</v>
      </c>
      <c r="B13" s="31">
        <v>266376.43</v>
      </c>
      <c r="C13" s="31">
        <v>231445.81</v>
      </c>
      <c r="D13" s="31">
        <v>231445.81</v>
      </c>
      <c r="E13" s="31">
        <v>285381.55</v>
      </c>
      <c r="F13" s="34">
        <v>107.13</v>
      </c>
      <c r="G13" s="106">
        <v>123.3</v>
      </c>
    </row>
    <row r="14" spans="1:8" ht="12.75" x14ac:dyDescent="0.2">
      <c r="A14" s="135" t="s">
        <v>95</v>
      </c>
      <c r="B14" s="131">
        <v>266376.43</v>
      </c>
      <c r="C14" s="131">
        <v>230345.81</v>
      </c>
      <c r="D14" s="131">
        <v>230345.81</v>
      </c>
      <c r="E14" s="131">
        <v>284282.96999999997</v>
      </c>
      <c r="F14" s="132">
        <v>106.72</v>
      </c>
      <c r="G14" s="136">
        <v>123.42</v>
      </c>
    </row>
    <row r="15" spans="1:8" ht="12.75" x14ac:dyDescent="0.2">
      <c r="A15" s="109" t="s">
        <v>85</v>
      </c>
      <c r="B15" s="34">
        <v>119.45</v>
      </c>
      <c r="C15" s="30"/>
      <c r="D15" s="30"/>
      <c r="E15" s="30"/>
      <c r="F15" s="30"/>
      <c r="G15" s="113"/>
    </row>
    <row r="16" spans="1:8" ht="12.75" x14ac:dyDescent="0.2">
      <c r="A16" s="110" t="s">
        <v>12</v>
      </c>
      <c r="B16" s="34">
        <v>119.45</v>
      </c>
      <c r="C16" s="30"/>
      <c r="D16" s="30"/>
      <c r="E16" s="30"/>
      <c r="F16" s="30"/>
      <c r="G16" s="113"/>
    </row>
    <row r="17" spans="1:7" ht="12.75" x14ac:dyDescent="0.2">
      <c r="A17" s="110" t="s">
        <v>49</v>
      </c>
      <c r="B17" s="34">
        <v>119.45</v>
      </c>
      <c r="C17" s="30"/>
      <c r="D17" s="30"/>
      <c r="E17" s="30"/>
      <c r="F17" s="30"/>
      <c r="G17" s="113"/>
    </row>
    <row r="18" spans="1:7" ht="12" x14ac:dyDescent="0.2">
      <c r="A18" s="111" t="s">
        <v>59</v>
      </c>
      <c r="B18" s="41">
        <v>119.45</v>
      </c>
      <c r="C18" s="99"/>
      <c r="D18" s="99"/>
      <c r="E18" s="99"/>
      <c r="F18" s="99"/>
      <c r="G18" s="113"/>
    </row>
    <row r="19" spans="1:7" ht="12.75" x14ac:dyDescent="0.2">
      <c r="A19" s="112" t="s">
        <v>62</v>
      </c>
      <c r="B19" s="42">
        <v>119.45</v>
      </c>
      <c r="C19" s="9"/>
      <c r="D19" s="9"/>
      <c r="E19" s="9"/>
      <c r="F19" s="9"/>
      <c r="G19" s="113"/>
    </row>
    <row r="20" spans="1:7" ht="12.75" x14ac:dyDescent="0.2">
      <c r="A20" s="109" t="s">
        <v>86</v>
      </c>
      <c r="B20" s="34">
        <v>0.83</v>
      </c>
      <c r="C20" s="34">
        <v>10</v>
      </c>
      <c r="D20" s="34">
        <v>10</v>
      </c>
      <c r="E20" s="34">
        <v>0.52</v>
      </c>
      <c r="F20" s="34">
        <v>62.65</v>
      </c>
      <c r="G20" s="106">
        <v>5.2</v>
      </c>
    </row>
    <row r="21" spans="1:7" ht="12.75" x14ac:dyDescent="0.2">
      <c r="A21" s="110" t="s">
        <v>12</v>
      </c>
      <c r="B21" s="34">
        <v>0.83</v>
      </c>
      <c r="C21" s="34">
        <v>10</v>
      </c>
      <c r="D21" s="34">
        <v>10</v>
      </c>
      <c r="E21" s="34">
        <v>0.52</v>
      </c>
      <c r="F21" s="34">
        <v>62.65</v>
      </c>
      <c r="G21" s="106">
        <v>5.2</v>
      </c>
    </row>
    <row r="22" spans="1:7" ht="12.75" x14ac:dyDescent="0.2">
      <c r="A22" s="110" t="s">
        <v>49</v>
      </c>
      <c r="B22" s="34">
        <v>0.83</v>
      </c>
      <c r="C22" s="34">
        <v>10</v>
      </c>
      <c r="D22" s="34">
        <v>10</v>
      </c>
      <c r="E22" s="34">
        <v>0.52</v>
      </c>
      <c r="F22" s="34">
        <v>62.65</v>
      </c>
      <c r="G22" s="106">
        <v>5.2</v>
      </c>
    </row>
    <row r="23" spans="1:7" ht="12" x14ac:dyDescent="0.2">
      <c r="A23" s="111" t="s">
        <v>67</v>
      </c>
      <c r="B23" s="41">
        <v>0.83</v>
      </c>
      <c r="C23" s="41">
        <v>10</v>
      </c>
      <c r="D23" s="41">
        <v>10</v>
      </c>
      <c r="E23" s="41">
        <v>0.52</v>
      </c>
      <c r="F23" s="41">
        <v>62.65</v>
      </c>
      <c r="G23" s="106">
        <v>5.2</v>
      </c>
    </row>
    <row r="24" spans="1:7" ht="12.75" x14ac:dyDescent="0.2">
      <c r="A24" s="112" t="s">
        <v>70</v>
      </c>
      <c r="B24" s="42">
        <v>0.83</v>
      </c>
      <c r="C24" s="42">
        <v>10</v>
      </c>
      <c r="D24" s="42">
        <v>10</v>
      </c>
      <c r="E24" s="42">
        <v>0.52</v>
      </c>
      <c r="F24" s="42">
        <v>62.65</v>
      </c>
      <c r="G24" s="106">
        <v>5.2</v>
      </c>
    </row>
    <row r="25" spans="1:7" ht="25.5" x14ac:dyDescent="0.2">
      <c r="A25" s="109" t="s">
        <v>87</v>
      </c>
      <c r="B25" s="31">
        <v>18371.52</v>
      </c>
      <c r="C25" s="31">
        <v>23100</v>
      </c>
      <c r="D25" s="31">
        <v>23100</v>
      </c>
      <c r="E25" s="31">
        <v>25402.18</v>
      </c>
      <c r="F25" s="34">
        <v>138.27000000000001</v>
      </c>
      <c r="G25" s="106">
        <v>109.97</v>
      </c>
    </row>
    <row r="26" spans="1:7" ht="12.75" x14ac:dyDescent="0.2">
      <c r="A26" s="110" t="s">
        <v>12</v>
      </c>
      <c r="B26" s="31">
        <v>16513.669999999998</v>
      </c>
      <c r="C26" s="31">
        <v>21460</v>
      </c>
      <c r="D26" s="31">
        <v>21460</v>
      </c>
      <c r="E26" s="31">
        <v>20241.330000000002</v>
      </c>
      <c r="F26" s="34">
        <v>122.57</v>
      </c>
      <c r="G26" s="106">
        <v>94.32</v>
      </c>
    </row>
    <row r="27" spans="1:7" ht="12.75" x14ac:dyDescent="0.2">
      <c r="A27" s="110" t="s">
        <v>49</v>
      </c>
      <c r="B27" s="31">
        <v>16333.82</v>
      </c>
      <c r="C27" s="31">
        <v>21220</v>
      </c>
      <c r="D27" s="31">
        <v>21220</v>
      </c>
      <c r="E27" s="31">
        <v>19989.689999999999</v>
      </c>
      <c r="F27" s="34">
        <v>122.38</v>
      </c>
      <c r="G27" s="106">
        <v>94.2</v>
      </c>
    </row>
    <row r="28" spans="1:7" ht="12" x14ac:dyDescent="0.2">
      <c r="A28" s="111" t="s">
        <v>50</v>
      </c>
      <c r="B28" s="40">
        <v>2391.9299999999998</v>
      </c>
      <c r="C28" s="40">
        <v>1212</v>
      </c>
      <c r="D28" s="40">
        <v>1212</v>
      </c>
      <c r="E28" s="40">
        <v>1280.5</v>
      </c>
      <c r="F28" s="41">
        <v>53.53</v>
      </c>
      <c r="G28" s="106">
        <v>105.65</v>
      </c>
    </row>
    <row r="29" spans="1:7" ht="12.75" x14ac:dyDescent="0.2">
      <c r="A29" s="112" t="s">
        <v>51</v>
      </c>
      <c r="B29" s="10">
        <v>2186.21</v>
      </c>
      <c r="C29" s="10">
        <v>1000</v>
      </c>
      <c r="D29" s="10">
        <v>1000</v>
      </c>
      <c r="E29" s="10">
        <v>1030.5</v>
      </c>
      <c r="F29" s="42">
        <v>47.14</v>
      </c>
      <c r="G29" s="106">
        <v>103.05</v>
      </c>
    </row>
    <row r="30" spans="1:7" ht="12.75" x14ac:dyDescent="0.2">
      <c r="A30" s="112" t="s">
        <v>53</v>
      </c>
      <c r="B30" s="42">
        <v>205.72</v>
      </c>
      <c r="C30" s="42">
        <v>212</v>
      </c>
      <c r="D30" s="42">
        <v>212</v>
      </c>
      <c r="E30" s="42">
        <v>250</v>
      </c>
      <c r="F30" s="42">
        <v>121.52</v>
      </c>
      <c r="G30" s="106">
        <v>117.92</v>
      </c>
    </row>
    <row r="31" spans="1:7" ht="12" x14ac:dyDescent="0.2">
      <c r="A31" s="111" t="s">
        <v>54</v>
      </c>
      <c r="B31" s="40">
        <v>1859.48</v>
      </c>
      <c r="C31" s="40">
        <v>1510</v>
      </c>
      <c r="D31" s="40">
        <v>1510</v>
      </c>
      <c r="E31" s="40">
        <v>3216.14</v>
      </c>
      <c r="F31" s="41">
        <v>172.96</v>
      </c>
      <c r="G31" s="106">
        <v>212.99</v>
      </c>
    </row>
    <row r="32" spans="1:7" ht="12.75" x14ac:dyDescent="0.2">
      <c r="A32" s="112" t="s">
        <v>55</v>
      </c>
      <c r="B32" s="10">
        <v>1195.54</v>
      </c>
      <c r="C32" s="42">
        <v>850</v>
      </c>
      <c r="D32" s="42">
        <v>850</v>
      </c>
      <c r="E32" s="10">
        <v>2281.92</v>
      </c>
      <c r="F32" s="42">
        <v>190.87</v>
      </c>
      <c r="G32" s="106">
        <v>268.45999999999998</v>
      </c>
    </row>
    <row r="33" spans="1:7" ht="12.75" x14ac:dyDescent="0.2">
      <c r="A33" s="112" t="s">
        <v>57</v>
      </c>
      <c r="B33" s="42">
        <v>555.63</v>
      </c>
      <c r="C33" s="42">
        <v>660</v>
      </c>
      <c r="D33" s="42">
        <v>660</v>
      </c>
      <c r="E33" s="42">
        <v>934.22</v>
      </c>
      <c r="F33" s="42">
        <v>168.14</v>
      </c>
      <c r="G33" s="106">
        <v>141.55000000000001</v>
      </c>
    </row>
    <row r="34" spans="1:7" ht="25.5" x14ac:dyDescent="0.2">
      <c r="A34" s="112" t="s">
        <v>58</v>
      </c>
      <c r="B34" s="42">
        <v>108.31</v>
      </c>
      <c r="C34" s="9"/>
      <c r="D34" s="9"/>
      <c r="E34" s="9"/>
      <c r="F34" s="9"/>
      <c r="G34" s="113"/>
    </row>
    <row r="35" spans="1:7" ht="12" x14ac:dyDescent="0.2">
      <c r="A35" s="111" t="s">
        <v>59</v>
      </c>
      <c r="B35" s="40">
        <v>7724.3</v>
      </c>
      <c r="C35" s="40">
        <v>14348</v>
      </c>
      <c r="D35" s="40">
        <v>14348</v>
      </c>
      <c r="E35" s="40">
        <v>11259.36</v>
      </c>
      <c r="F35" s="41">
        <v>145.77000000000001</v>
      </c>
      <c r="G35" s="106">
        <v>78.47</v>
      </c>
    </row>
    <row r="36" spans="1:7" ht="12.75" x14ac:dyDescent="0.2">
      <c r="A36" s="112" t="s">
        <v>60</v>
      </c>
      <c r="B36" s="42">
        <v>285.37</v>
      </c>
      <c r="C36" s="42">
        <v>300</v>
      </c>
      <c r="D36" s="42">
        <v>300</v>
      </c>
      <c r="E36" s="42">
        <v>105.72</v>
      </c>
      <c r="F36" s="42">
        <v>37.049999999999997</v>
      </c>
      <c r="G36" s="106">
        <v>35.24</v>
      </c>
    </row>
    <row r="37" spans="1:7" ht="12.75" x14ac:dyDescent="0.2">
      <c r="A37" s="112" t="s">
        <v>61</v>
      </c>
      <c r="B37" s="42">
        <v>199.08</v>
      </c>
      <c r="C37" s="10">
        <v>1100</v>
      </c>
      <c r="D37" s="10">
        <v>1100</v>
      </c>
      <c r="E37" s="10">
        <v>1078.8800000000001</v>
      </c>
      <c r="F37" s="42">
        <v>541.92999999999995</v>
      </c>
      <c r="G37" s="106">
        <v>98.08</v>
      </c>
    </row>
    <row r="38" spans="1:7" ht="12.75" x14ac:dyDescent="0.2">
      <c r="A38" s="112" t="s">
        <v>62</v>
      </c>
      <c r="B38" s="42">
        <v>36.159999999999997</v>
      </c>
      <c r="C38" s="42">
        <v>150</v>
      </c>
      <c r="D38" s="42">
        <v>150</v>
      </c>
      <c r="E38" s="42">
        <v>51.67</v>
      </c>
      <c r="F38" s="42">
        <v>142.88999999999999</v>
      </c>
      <c r="G38" s="106">
        <v>34.450000000000003</v>
      </c>
    </row>
    <row r="39" spans="1:7" ht="12.75" x14ac:dyDescent="0.2">
      <c r="A39" s="112" t="s">
        <v>64</v>
      </c>
      <c r="B39" s="10">
        <v>1041.58</v>
      </c>
      <c r="C39" s="10">
        <v>4995</v>
      </c>
      <c r="D39" s="10">
        <v>4995</v>
      </c>
      <c r="E39" s="10">
        <v>5130.88</v>
      </c>
      <c r="F39" s="42">
        <v>492.61</v>
      </c>
      <c r="G39" s="106">
        <v>102.72</v>
      </c>
    </row>
    <row r="40" spans="1:7" ht="12.75" x14ac:dyDescent="0.2">
      <c r="A40" s="112" t="s">
        <v>65</v>
      </c>
      <c r="B40" s="42">
        <v>359.01</v>
      </c>
      <c r="C40" s="42">
        <v>953</v>
      </c>
      <c r="D40" s="42">
        <v>953</v>
      </c>
      <c r="E40" s="42">
        <v>821.05</v>
      </c>
      <c r="F40" s="42">
        <v>228.7</v>
      </c>
      <c r="G40" s="106">
        <v>86.15</v>
      </c>
    </row>
    <row r="41" spans="1:7" ht="12.75" x14ac:dyDescent="0.2">
      <c r="A41" s="112" t="s">
        <v>66</v>
      </c>
      <c r="B41" s="10">
        <v>5803.1</v>
      </c>
      <c r="C41" s="10">
        <v>6850</v>
      </c>
      <c r="D41" s="10">
        <v>6850</v>
      </c>
      <c r="E41" s="10">
        <v>4071.16</v>
      </c>
      <c r="F41" s="42">
        <v>70.150000000000006</v>
      </c>
      <c r="G41" s="106">
        <v>59.43</v>
      </c>
    </row>
    <row r="42" spans="1:7" ht="22.5" x14ac:dyDescent="0.2">
      <c r="A42" s="111" t="s">
        <v>96</v>
      </c>
      <c r="B42" s="40">
        <v>1691.53</v>
      </c>
      <c r="C42" s="40">
        <v>2000</v>
      </c>
      <c r="D42" s="40">
        <v>2000</v>
      </c>
      <c r="E42" s="40">
        <v>1103.9000000000001</v>
      </c>
      <c r="F42" s="41">
        <v>65.260000000000005</v>
      </c>
      <c r="G42" s="106">
        <v>55.2</v>
      </c>
    </row>
    <row r="43" spans="1:7" ht="25.5" x14ac:dyDescent="0.2">
      <c r="A43" s="112" t="s">
        <v>97</v>
      </c>
      <c r="B43" s="10">
        <v>1691.53</v>
      </c>
      <c r="C43" s="10">
        <v>2000</v>
      </c>
      <c r="D43" s="10">
        <v>2000</v>
      </c>
      <c r="E43" s="10">
        <v>1103.9000000000001</v>
      </c>
      <c r="F43" s="42">
        <v>65.260000000000005</v>
      </c>
      <c r="G43" s="106">
        <v>55.2</v>
      </c>
    </row>
    <row r="44" spans="1:7" ht="12" x14ac:dyDescent="0.2">
      <c r="A44" s="111" t="s">
        <v>67</v>
      </c>
      <c r="B44" s="40">
        <v>2666.58</v>
      </c>
      <c r="C44" s="40">
        <v>2150</v>
      </c>
      <c r="D44" s="40">
        <v>2150</v>
      </c>
      <c r="E44" s="40">
        <v>3129.79</v>
      </c>
      <c r="F44" s="41">
        <v>117.37</v>
      </c>
      <c r="G44" s="106">
        <v>145.57</v>
      </c>
    </row>
    <row r="45" spans="1:7" ht="12.75" x14ac:dyDescent="0.2">
      <c r="A45" s="112" t="s">
        <v>69</v>
      </c>
      <c r="B45" s="42">
        <v>667.79</v>
      </c>
      <c r="C45" s="42">
        <v>600</v>
      </c>
      <c r="D45" s="42">
        <v>600</v>
      </c>
      <c r="E45" s="42">
        <v>540.88</v>
      </c>
      <c r="F45" s="42">
        <v>81</v>
      </c>
      <c r="G45" s="106">
        <v>90.15</v>
      </c>
    </row>
    <row r="46" spans="1:7" ht="12.75" x14ac:dyDescent="0.2">
      <c r="A46" s="112" t="s">
        <v>98</v>
      </c>
      <c r="B46" s="42">
        <v>53.09</v>
      </c>
      <c r="C46" s="42">
        <v>150</v>
      </c>
      <c r="D46" s="42">
        <v>150</v>
      </c>
      <c r="E46" s="9"/>
      <c r="F46" s="9"/>
      <c r="G46" s="113"/>
    </row>
    <row r="47" spans="1:7" ht="12.75" x14ac:dyDescent="0.2">
      <c r="A47" s="112" t="s">
        <v>70</v>
      </c>
      <c r="B47" s="10">
        <v>1945.7</v>
      </c>
      <c r="C47" s="10">
        <v>1400</v>
      </c>
      <c r="D47" s="10">
        <v>1400</v>
      </c>
      <c r="E47" s="10">
        <v>2588.91</v>
      </c>
      <c r="F47" s="42">
        <v>133.06</v>
      </c>
      <c r="G47" s="106">
        <v>184.92</v>
      </c>
    </row>
    <row r="48" spans="1:7" ht="12.75" x14ac:dyDescent="0.2">
      <c r="A48" s="110" t="s">
        <v>71</v>
      </c>
      <c r="B48" s="34">
        <v>179.85</v>
      </c>
      <c r="C48" s="34">
        <v>240</v>
      </c>
      <c r="D48" s="34">
        <v>240</v>
      </c>
      <c r="E48" s="34">
        <v>251.64</v>
      </c>
      <c r="F48" s="34">
        <v>139.91999999999999</v>
      </c>
      <c r="G48" s="106">
        <v>104.85</v>
      </c>
    </row>
    <row r="49" spans="1:7" ht="12" x14ac:dyDescent="0.2">
      <c r="A49" s="111" t="s">
        <v>72</v>
      </c>
      <c r="B49" s="41">
        <v>179.85</v>
      </c>
      <c r="C49" s="41">
        <v>240</v>
      </c>
      <c r="D49" s="41">
        <v>240</v>
      </c>
      <c r="E49" s="41">
        <v>251.64</v>
      </c>
      <c r="F49" s="41">
        <v>139.91999999999999</v>
      </c>
      <c r="G49" s="106">
        <v>104.85</v>
      </c>
    </row>
    <row r="50" spans="1:7" ht="12.75" x14ac:dyDescent="0.2">
      <c r="A50" s="112" t="s">
        <v>73</v>
      </c>
      <c r="B50" s="42">
        <v>179.85</v>
      </c>
      <c r="C50" s="42">
        <v>240</v>
      </c>
      <c r="D50" s="42">
        <v>240</v>
      </c>
      <c r="E50" s="42">
        <v>251.64</v>
      </c>
      <c r="F50" s="42">
        <v>139.91999999999999</v>
      </c>
      <c r="G50" s="106">
        <v>104.85</v>
      </c>
    </row>
    <row r="51" spans="1:7" ht="12.75" x14ac:dyDescent="0.2">
      <c r="A51" s="110" t="s">
        <v>13</v>
      </c>
      <c r="B51" s="31">
        <v>1857.85</v>
      </c>
      <c r="C51" s="31">
        <v>1640</v>
      </c>
      <c r="D51" s="31">
        <v>1640</v>
      </c>
      <c r="E51" s="31">
        <v>5160.8500000000004</v>
      </c>
      <c r="F51" s="34">
        <v>277.79000000000002</v>
      </c>
      <c r="G51" s="106">
        <v>314.69</v>
      </c>
    </row>
    <row r="52" spans="1:7" ht="25.5" x14ac:dyDescent="0.2">
      <c r="A52" s="110" t="s">
        <v>78</v>
      </c>
      <c r="B52" s="31">
        <v>1857.85</v>
      </c>
      <c r="C52" s="31">
        <v>1640</v>
      </c>
      <c r="D52" s="31">
        <v>1640</v>
      </c>
      <c r="E52" s="31">
        <v>5160.8500000000004</v>
      </c>
      <c r="F52" s="34">
        <v>277.79000000000002</v>
      </c>
      <c r="G52" s="106">
        <v>314.69</v>
      </c>
    </row>
    <row r="53" spans="1:7" ht="12" x14ac:dyDescent="0.2">
      <c r="A53" s="111" t="s">
        <v>79</v>
      </c>
      <c r="B53" s="40">
        <v>1857.85</v>
      </c>
      <c r="C53" s="40">
        <v>1640</v>
      </c>
      <c r="D53" s="40">
        <v>1640</v>
      </c>
      <c r="E53" s="40">
        <v>5160.8500000000004</v>
      </c>
      <c r="F53" s="41">
        <v>277.79000000000002</v>
      </c>
      <c r="G53" s="106">
        <v>314.69</v>
      </c>
    </row>
    <row r="54" spans="1:7" ht="12.75" x14ac:dyDescent="0.2">
      <c r="A54" s="112" t="s">
        <v>80</v>
      </c>
      <c r="B54" s="10">
        <v>1857.85</v>
      </c>
      <c r="C54" s="42">
        <v>330</v>
      </c>
      <c r="D54" s="42">
        <v>330</v>
      </c>
      <c r="E54" s="42">
        <v>329.95</v>
      </c>
      <c r="F54" s="42">
        <v>17.760000000000002</v>
      </c>
      <c r="G54" s="106">
        <v>99.98</v>
      </c>
    </row>
    <row r="55" spans="1:7" ht="12.75" x14ac:dyDescent="0.2">
      <c r="A55" s="112" t="s">
        <v>81</v>
      </c>
      <c r="B55" s="9"/>
      <c r="C55" s="10">
        <v>1310</v>
      </c>
      <c r="D55" s="10">
        <v>1310</v>
      </c>
      <c r="E55" s="10">
        <v>4830.8999999999996</v>
      </c>
      <c r="F55" s="9"/>
      <c r="G55" s="106">
        <v>368.77</v>
      </c>
    </row>
    <row r="56" spans="1:7" ht="12.75" x14ac:dyDescent="0.2">
      <c r="A56" s="109" t="s">
        <v>88</v>
      </c>
      <c r="B56" s="31">
        <v>9112.36</v>
      </c>
      <c r="C56" s="31">
        <v>10321.49</v>
      </c>
      <c r="D56" s="31">
        <v>10321.49</v>
      </c>
      <c r="E56" s="31">
        <v>10278.34</v>
      </c>
      <c r="F56" s="34">
        <v>112.8</v>
      </c>
      <c r="G56" s="106">
        <v>99.58</v>
      </c>
    </row>
    <row r="57" spans="1:7" ht="12.75" x14ac:dyDescent="0.2">
      <c r="A57" s="110" t="s">
        <v>12</v>
      </c>
      <c r="B57" s="31">
        <v>9112.36</v>
      </c>
      <c r="C57" s="31">
        <v>10321.49</v>
      </c>
      <c r="D57" s="31">
        <v>10321.49</v>
      </c>
      <c r="E57" s="31">
        <v>10278.34</v>
      </c>
      <c r="F57" s="34">
        <v>112.8</v>
      </c>
      <c r="G57" s="106">
        <v>99.58</v>
      </c>
    </row>
    <row r="58" spans="1:7" ht="12.75" x14ac:dyDescent="0.2">
      <c r="A58" s="110" t="s">
        <v>49</v>
      </c>
      <c r="B58" s="31">
        <v>9006.18</v>
      </c>
      <c r="C58" s="31">
        <v>10293.719999999999</v>
      </c>
      <c r="D58" s="31">
        <v>10293.719999999999</v>
      </c>
      <c r="E58" s="31">
        <v>10250.57</v>
      </c>
      <c r="F58" s="34">
        <v>113.82</v>
      </c>
      <c r="G58" s="106">
        <v>99.58</v>
      </c>
    </row>
    <row r="59" spans="1:7" ht="12" x14ac:dyDescent="0.2">
      <c r="A59" s="111" t="s">
        <v>50</v>
      </c>
      <c r="B59" s="41">
        <v>715.77</v>
      </c>
      <c r="C59" s="41">
        <v>701.5</v>
      </c>
      <c r="D59" s="41">
        <v>701.5</v>
      </c>
      <c r="E59" s="41">
        <v>701.5</v>
      </c>
      <c r="F59" s="41">
        <v>98.01</v>
      </c>
      <c r="G59" s="106">
        <v>100</v>
      </c>
    </row>
    <row r="60" spans="1:7" ht="12.75" x14ac:dyDescent="0.2">
      <c r="A60" s="112" t="s">
        <v>51</v>
      </c>
      <c r="B60" s="42">
        <v>702.5</v>
      </c>
      <c r="C60" s="42">
        <v>701.5</v>
      </c>
      <c r="D60" s="42">
        <v>701.5</v>
      </c>
      <c r="E60" s="42">
        <v>701.5</v>
      </c>
      <c r="F60" s="42">
        <v>99.86</v>
      </c>
      <c r="G60" s="106">
        <v>100</v>
      </c>
    </row>
    <row r="61" spans="1:7" ht="12.75" x14ac:dyDescent="0.2">
      <c r="A61" s="112" t="s">
        <v>53</v>
      </c>
      <c r="B61" s="42">
        <v>13.27</v>
      </c>
      <c r="C61" s="9"/>
      <c r="D61" s="9"/>
      <c r="E61" s="9"/>
      <c r="F61" s="9"/>
      <c r="G61" s="113"/>
    </row>
    <row r="62" spans="1:7" ht="12" x14ac:dyDescent="0.2">
      <c r="A62" s="111" t="s">
        <v>54</v>
      </c>
      <c r="B62" s="40">
        <v>2328.36</v>
      </c>
      <c r="C62" s="40">
        <v>1750</v>
      </c>
      <c r="D62" s="40">
        <v>1750</v>
      </c>
      <c r="E62" s="40">
        <v>1750</v>
      </c>
      <c r="F62" s="41">
        <v>75.16</v>
      </c>
      <c r="G62" s="106">
        <v>100</v>
      </c>
    </row>
    <row r="63" spans="1:7" ht="12.75" x14ac:dyDescent="0.2">
      <c r="A63" s="112" t="s">
        <v>55</v>
      </c>
      <c r="B63" s="10">
        <v>2260.6999999999998</v>
      </c>
      <c r="C63" s="10">
        <v>1750</v>
      </c>
      <c r="D63" s="10">
        <v>1750</v>
      </c>
      <c r="E63" s="10">
        <v>1750</v>
      </c>
      <c r="F63" s="42">
        <v>77.41</v>
      </c>
      <c r="G63" s="106">
        <v>100</v>
      </c>
    </row>
    <row r="64" spans="1:7" ht="25.5" x14ac:dyDescent="0.2">
      <c r="A64" s="112" t="s">
        <v>58</v>
      </c>
      <c r="B64" s="42">
        <v>67.66</v>
      </c>
      <c r="C64" s="9"/>
      <c r="D64" s="9"/>
      <c r="E64" s="9"/>
      <c r="F64" s="9"/>
      <c r="G64" s="113"/>
    </row>
    <row r="65" spans="1:7" ht="12" x14ac:dyDescent="0.2">
      <c r="A65" s="111" t="s">
        <v>59</v>
      </c>
      <c r="B65" s="40">
        <v>5446.82</v>
      </c>
      <c r="C65" s="40">
        <v>7289.8</v>
      </c>
      <c r="D65" s="40">
        <v>7289.8</v>
      </c>
      <c r="E65" s="40">
        <v>7289.8</v>
      </c>
      <c r="F65" s="41">
        <v>133.84</v>
      </c>
      <c r="G65" s="106">
        <v>100</v>
      </c>
    </row>
    <row r="66" spans="1:7" ht="12.75" x14ac:dyDescent="0.2">
      <c r="A66" s="112" t="s">
        <v>60</v>
      </c>
      <c r="B66" s="10">
        <v>1209.33</v>
      </c>
      <c r="C66" s="42">
        <v>640</v>
      </c>
      <c r="D66" s="42">
        <v>640</v>
      </c>
      <c r="E66" s="42">
        <v>612.71</v>
      </c>
      <c r="F66" s="42">
        <v>50.67</v>
      </c>
      <c r="G66" s="106">
        <v>95.74</v>
      </c>
    </row>
    <row r="67" spans="1:7" ht="12.75" x14ac:dyDescent="0.2">
      <c r="A67" s="112" t="s">
        <v>61</v>
      </c>
      <c r="B67" s="42">
        <v>265.44</v>
      </c>
      <c r="C67" s="42">
        <v>96</v>
      </c>
      <c r="D67" s="42">
        <v>96</v>
      </c>
      <c r="E67" s="42">
        <v>96</v>
      </c>
      <c r="F67" s="42">
        <v>36.17</v>
      </c>
      <c r="G67" s="106">
        <v>100</v>
      </c>
    </row>
    <row r="68" spans="1:7" ht="12.75" x14ac:dyDescent="0.2">
      <c r="A68" s="112" t="s">
        <v>62</v>
      </c>
      <c r="B68" s="10">
        <v>1088.9000000000001</v>
      </c>
      <c r="C68" s="42">
        <v>850</v>
      </c>
      <c r="D68" s="42">
        <v>850</v>
      </c>
      <c r="E68" s="42">
        <v>850</v>
      </c>
      <c r="F68" s="42">
        <v>78.06</v>
      </c>
      <c r="G68" s="106">
        <v>100</v>
      </c>
    </row>
    <row r="69" spans="1:7" ht="12.75" x14ac:dyDescent="0.2">
      <c r="A69" s="112" t="s">
        <v>63</v>
      </c>
      <c r="B69" s="42">
        <v>318.52999999999997</v>
      </c>
      <c r="C69" s="42">
        <v>265.44</v>
      </c>
      <c r="D69" s="42">
        <v>265.44</v>
      </c>
      <c r="E69" s="42">
        <v>265.44</v>
      </c>
      <c r="F69" s="42">
        <v>83.33</v>
      </c>
      <c r="G69" s="106">
        <v>100</v>
      </c>
    </row>
    <row r="70" spans="1:7" ht="12.75" x14ac:dyDescent="0.2">
      <c r="A70" s="112" t="s">
        <v>65</v>
      </c>
      <c r="B70" s="10">
        <v>1229.68</v>
      </c>
      <c r="C70" s="10">
        <v>1374.68</v>
      </c>
      <c r="D70" s="10">
        <v>1374.68</v>
      </c>
      <c r="E70" s="10">
        <v>1401.12</v>
      </c>
      <c r="F70" s="42">
        <v>113.94</v>
      </c>
      <c r="G70" s="106">
        <v>101.92</v>
      </c>
    </row>
    <row r="71" spans="1:7" ht="12.75" x14ac:dyDescent="0.2">
      <c r="A71" s="112" t="s">
        <v>66</v>
      </c>
      <c r="B71" s="10">
        <v>1334.94</v>
      </c>
      <c r="C71" s="10">
        <v>4063.68</v>
      </c>
      <c r="D71" s="10">
        <v>4063.68</v>
      </c>
      <c r="E71" s="10">
        <v>4064.53</v>
      </c>
      <c r="F71" s="42">
        <v>304.47000000000003</v>
      </c>
      <c r="G71" s="106">
        <v>100.02</v>
      </c>
    </row>
    <row r="72" spans="1:7" ht="12" x14ac:dyDescent="0.2">
      <c r="A72" s="111" t="s">
        <v>67</v>
      </c>
      <c r="B72" s="41">
        <v>515.23</v>
      </c>
      <c r="C72" s="41">
        <v>552.41999999999996</v>
      </c>
      <c r="D72" s="41">
        <v>552.41999999999996</v>
      </c>
      <c r="E72" s="41">
        <v>509.27</v>
      </c>
      <c r="F72" s="41">
        <v>98.84</v>
      </c>
      <c r="G72" s="106">
        <v>92.19</v>
      </c>
    </row>
    <row r="73" spans="1:7" ht="12.75" x14ac:dyDescent="0.2">
      <c r="A73" s="112" t="s">
        <v>68</v>
      </c>
      <c r="B73" s="9"/>
      <c r="C73" s="42">
        <v>43.15</v>
      </c>
      <c r="D73" s="42">
        <v>43.15</v>
      </c>
      <c r="E73" s="9"/>
      <c r="F73" s="9"/>
      <c r="G73" s="113"/>
    </row>
    <row r="74" spans="1:7" ht="12.75" x14ac:dyDescent="0.2">
      <c r="A74" s="112" t="s">
        <v>69</v>
      </c>
      <c r="B74" s="9"/>
      <c r="C74" s="42">
        <v>216.5</v>
      </c>
      <c r="D74" s="42">
        <v>216.5</v>
      </c>
      <c r="E74" s="42">
        <v>216.5</v>
      </c>
      <c r="F74" s="9"/>
      <c r="G74" s="106">
        <v>100</v>
      </c>
    </row>
    <row r="75" spans="1:7" ht="12.75" x14ac:dyDescent="0.2">
      <c r="A75" s="112" t="s">
        <v>98</v>
      </c>
      <c r="B75" s="42">
        <v>106.18</v>
      </c>
      <c r="C75" s="42">
        <v>163.09</v>
      </c>
      <c r="D75" s="42">
        <v>163.09</v>
      </c>
      <c r="E75" s="42">
        <v>163.09</v>
      </c>
      <c r="F75" s="42">
        <v>153.6</v>
      </c>
      <c r="G75" s="106">
        <v>100</v>
      </c>
    </row>
    <row r="76" spans="1:7" ht="12.75" x14ac:dyDescent="0.2">
      <c r="A76" s="112" t="s">
        <v>70</v>
      </c>
      <c r="B76" s="42">
        <v>409.05</v>
      </c>
      <c r="C76" s="42">
        <v>129.68</v>
      </c>
      <c r="D76" s="42">
        <v>129.68</v>
      </c>
      <c r="E76" s="42">
        <v>129.68</v>
      </c>
      <c r="F76" s="42">
        <v>31.7</v>
      </c>
      <c r="G76" s="106">
        <v>100</v>
      </c>
    </row>
    <row r="77" spans="1:7" ht="12.75" x14ac:dyDescent="0.2">
      <c r="A77" s="110" t="s">
        <v>71</v>
      </c>
      <c r="B77" s="34">
        <v>106.18</v>
      </c>
      <c r="C77" s="34">
        <v>27.77</v>
      </c>
      <c r="D77" s="34">
        <v>27.77</v>
      </c>
      <c r="E77" s="34">
        <v>27.77</v>
      </c>
      <c r="F77" s="34">
        <v>26.15</v>
      </c>
      <c r="G77" s="106">
        <v>100</v>
      </c>
    </row>
    <row r="78" spans="1:7" ht="12" x14ac:dyDescent="0.2">
      <c r="A78" s="111" t="s">
        <v>72</v>
      </c>
      <c r="B78" s="41">
        <v>106.18</v>
      </c>
      <c r="C78" s="41">
        <v>27.77</v>
      </c>
      <c r="D78" s="41">
        <v>27.77</v>
      </c>
      <c r="E78" s="41">
        <v>27.77</v>
      </c>
      <c r="F78" s="41">
        <v>26.15</v>
      </c>
      <c r="G78" s="106">
        <v>100</v>
      </c>
    </row>
    <row r="79" spans="1:7" ht="12.75" x14ac:dyDescent="0.2">
      <c r="A79" s="112" t="s">
        <v>73</v>
      </c>
      <c r="B79" s="42">
        <v>106.18</v>
      </c>
      <c r="C79" s="42">
        <v>27.77</v>
      </c>
      <c r="D79" s="42">
        <v>27.77</v>
      </c>
      <c r="E79" s="42">
        <v>27.77</v>
      </c>
      <c r="F79" s="42">
        <v>26.15</v>
      </c>
      <c r="G79" s="106">
        <v>100</v>
      </c>
    </row>
    <row r="80" spans="1:7" ht="25.5" x14ac:dyDescent="0.2">
      <c r="A80" s="109" t="s">
        <v>91</v>
      </c>
      <c r="B80" s="34">
        <v>171.19</v>
      </c>
      <c r="C80" s="31">
        <v>1314.32</v>
      </c>
      <c r="D80" s="31">
        <v>1314.32</v>
      </c>
      <c r="E80" s="31">
        <v>1314.32</v>
      </c>
      <c r="F80" s="34">
        <v>767.76</v>
      </c>
      <c r="G80" s="106">
        <v>100</v>
      </c>
    </row>
    <row r="81" spans="1:7" ht="12.75" x14ac:dyDescent="0.2">
      <c r="A81" s="110" t="s">
        <v>12</v>
      </c>
      <c r="B81" s="34">
        <v>171.19</v>
      </c>
      <c r="C81" s="31">
        <v>1314.32</v>
      </c>
      <c r="D81" s="31">
        <v>1314.32</v>
      </c>
      <c r="E81" s="31">
        <v>1314.32</v>
      </c>
      <c r="F81" s="34">
        <v>767.76</v>
      </c>
      <c r="G81" s="106">
        <v>100</v>
      </c>
    </row>
    <row r="82" spans="1:7" ht="12.75" x14ac:dyDescent="0.2">
      <c r="A82" s="110" t="s">
        <v>49</v>
      </c>
      <c r="B82" s="34">
        <v>171.19</v>
      </c>
      <c r="C82" s="31">
        <v>1314.32</v>
      </c>
      <c r="D82" s="31">
        <v>1314.32</v>
      </c>
      <c r="E82" s="31">
        <v>1314.32</v>
      </c>
      <c r="F82" s="34">
        <v>767.76</v>
      </c>
      <c r="G82" s="106">
        <v>100</v>
      </c>
    </row>
    <row r="83" spans="1:7" ht="12" x14ac:dyDescent="0.2">
      <c r="A83" s="111" t="s">
        <v>59</v>
      </c>
      <c r="B83" s="41">
        <v>171.19</v>
      </c>
      <c r="C83" s="40">
        <v>1314.32</v>
      </c>
      <c r="D83" s="40">
        <v>1314.32</v>
      </c>
      <c r="E83" s="40">
        <v>1314.32</v>
      </c>
      <c r="F83" s="41">
        <v>767.76</v>
      </c>
      <c r="G83" s="106">
        <v>100</v>
      </c>
    </row>
    <row r="84" spans="1:7" ht="12.75" x14ac:dyDescent="0.2">
      <c r="A84" s="112" t="s">
        <v>66</v>
      </c>
      <c r="B84" s="42">
        <v>171.19</v>
      </c>
      <c r="C84" s="10">
        <v>1314.32</v>
      </c>
      <c r="D84" s="10">
        <v>1314.32</v>
      </c>
      <c r="E84" s="10">
        <v>1314.32</v>
      </c>
      <c r="F84" s="42">
        <v>767.76</v>
      </c>
      <c r="G84" s="106">
        <v>100</v>
      </c>
    </row>
    <row r="85" spans="1:7" ht="12.75" x14ac:dyDescent="0.2">
      <c r="A85" s="109" t="s">
        <v>89</v>
      </c>
      <c r="B85" s="31">
        <v>238601.08</v>
      </c>
      <c r="C85" s="31">
        <v>195600</v>
      </c>
      <c r="D85" s="31">
        <v>195600</v>
      </c>
      <c r="E85" s="31">
        <v>247287.61</v>
      </c>
      <c r="F85" s="34">
        <v>103.64</v>
      </c>
      <c r="G85" s="106">
        <v>126.43</v>
      </c>
    </row>
    <row r="86" spans="1:7" ht="12.75" x14ac:dyDescent="0.2">
      <c r="A86" s="110" t="s">
        <v>12</v>
      </c>
      <c r="B86" s="31">
        <v>238601.08</v>
      </c>
      <c r="C86" s="31">
        <v>195600</v>
      </c>
      <c r="D86" s="31">
        <v>195600</v>
      </c>
      <c r="E86" s="31">
        <v>247287.61</v>
      </c>
      <c r="F86" s="34">
        <v>103.64</v>
      </c>
      <c r="G86" s="106">
        <v>126.43</v>
      </c>
    </row>
    <row r="87" spans="1:7" ht="12.75" x14ac:dyDescent="0.2">
      <c r="A87" s="110" t="s">
        <v>41</v>
      </c>
      <c r="B87" s="31">
        <v>216793.12</v>
      </c>
      <c r="C87" s="31">
        <v>178300</v>
      </c>
      <c r="D87" s="31">
        <v>178300</v>
      </c>
      <c r="E87" s="31">
        <v>226496.64000000001</v>
      </c>
      <c r="F87" s="34">
        <v>104.48</v>
      </c>
      <c r="G87" s="106">
        <v>127.03</v>
      </c>
    </row>
    <row r="88" spans="1:7" ht="12" x14ac:dyDescent="0.2">
      <c r="A88" s="111" t="s">
        <v>42</v>
      </c>
      <c r="B88" s="40">
        <v>186280.81</v>
      </c>
      <c r="C88" s="40">
        <v>151710</v>
      </c>
      <c r="D88" s="40">
        <v>151710</v>
      </c>
      <c r="E88" s="40">
        <v>191857.37</v>
      </c>
      <c r="F88" s="41">
        <v>102.99</v>
      </c>
      <c r="G88" s="106">
        <v>126.46</v>
      </c>
    </row>
    <row r="89" spans="1:7" ht="12.75" x14ac:dyDescent="0.2">
      <c r="A89" s="112" t="s">
        <v>43</v>
      </c>
      <c r="B89" s="10">
        <v>177342.05</v>
      </c>
      <c r="C89" s="10">
        <v>143650</v>
      </c>
      <c r="D89" s="10">
        <v>143650</v>
      </c>
      <c r="E89" s="10">
        <v>185262.89</v>
      </c>
      <c r="F89" s="42">
        <v>104.47</v>
      </c>
      <c r="G89" s="106">
        <v>128.97</v>
      </c>
    </row>
    <row r="90" spans="1:7" ht="12.75" x14ac:dyDescent="0.2">
      <c r="A90" s="112" t="s">
        <v>99</v>
      </c>
      <c r="B90" s="10">
        <v>8938.76</v>
      </c>
      <c r="C90" s="10">
        <v>8060</v>
      </c>
      <c r="D90" s="10">
        <v>8060</v>
      </c>
      <c r="E90" s="10">
        <v>6594.48</v>
      </c>
      <c r="F90" s="42">
        <v>73.77</v>
      </c>
      <c r="G90" s="106">
        <v>81.819999999999993</v>
      </c>
    </row>
    <row r="91" spans="1:7" ht="12" x14ac:dyDescent="0.2">
      <c r="A91" s="111" t="s">
        <v>44</v>
      </c>
      <c r="B91" s="40">
        <v>4049.88</v>
      </c>
      <c r="C91" s="40">
        <v>5000</v>
      </c>
      <c r="D91" s="40">
        <v>5000</v>
      </c>
      <c r="E91" s="40">
        <v>6747.89</v>
      </c>
      <c r="F91" s="41">
        <v>166.62</v>
      </c>
      <c r="G91" s="106">
        <v>134.96</v>
      </c>
    </row>
    <row r="92" spans="1:7" ht="12.75" x14ac:dyDescent="0.2">
      <c r="A92" s="112" t="s">
        <v>45</v>
      </c>
      <c r="B92" s="10">
        <v>4049.88</v>
      </c>
      <c r="C92" s="10">
        <v>5000</v>
      </c>
      <c r="D92" s="10">
        <v>5000</v>
      </c>
      <c r="E92" s="10">
        <v>6747.89</v>
      </c>
      <c r="F92" s="42">
        <v>166.62</v>
      </c>
      <c r="G92" s="106">
        <v>134.96</v>
      </c>
    </row>
    <row r="93" spans="1:7" ht="12" x14ac:dyDescent="0.2">
      <c r="A93" s="111" t="s">
        <v>46</v>
      </c>
      <c r="B93" s="40">
        <v>26462.43</v>
      </c>
      <c r="C93" s="40">
        <v>21590</v>
      </c>
      <c r="D93" s="40">
        <v>21590</v>
      </c>
      <c r="E93" s="40">
        <v>27891.38</v>
      </c>
      <c r="F93" s="41">
        <v>105.4</v>
      </c>
      <c r="G93" s="106">
        <v>129.19</v>
      </c>
    </row>
    <row r="94" spans="1:7" ht="25.5" x14ac:dyDescent="0.2">
      <c r="A94" s="112" t="s">
        <v>47</v>
      </c>
      <c r="B94" s="10">
        <v>26437.97</v>
      </c>
      <c r="C94" s="10">
        <v>21590</v>
      </c>
      <c r="D94" s="10">
        <v>21590</v>
      </c>
      <c r="E94" s="10">
        <v>27891.38</v>
      </c>
      <c r="F94" s="42">
        <v>105.5</v>
      </c>
      <c r="G94" s="106">
        <v>129.19</v>
      </c>
    </row>
    <row r="95" spans="1:7" ht="25.5" x14ac:dyDescent="0.2">
      <c r="A95" s="112" t="s">
        <v>48</v>
      </c>
      <c r="B95" s="42">
        <v>24.46</v>
      </c>
      <c r="C95" s="9"/>
      <c r="D95" s="9"/>
      <c r="E95" s="9"/>
      <c r="F95" s="9"/>
      <c r="G95" s="113"/>
    </row>
    <row r="96" spans="1:7" ht="12.75" x14ac:dyDescent="0.2">
      <c r="A96" s="110" t="s">
        <v>49</v>
      </c>
      <c r="B96" s="31">
        <v>21227.18</v>
      </c>
      <c r="C96" s="31">
        <v>17300</v>
      </c>
      <c r="D96" s="31">
        <v>17300</v>
      </c>
      <c r="E96" s="31">
        <v>20790.97</v>
      </c>
      <c r="F96" s="34">
        <v>97.95</v>
      </c>
      <c r="G96" s="106">
        <v>120.18</v>
      </c>
    </row>
    <row r="97" spans="1:7" ht="12" x14ac:dyDescent="0.2">
      <c r="A97" s="111" t="s">
        <v>50</v>
      </c>
      <c r="B97" s="40">
        <v>17354.16</v>
      </c>
      <c r="C97" s="40">
        <v>16200</v>
      </c>
      <c r="D97" s="40">
        <v>16200</v>
      </c>
      <c r="E97" s="40">
        <v>19690.97</v>
      </c>
      <c r="F97" s="41">
        <v>113.47</v>
      </c>
      <c r="G97" s="106">
        <v>121.55</v>
      </c>
    </row>
    <row r="98" spans="1:7" ht="25.5" x14ac:dyDescent="0.2">
      <c r="A98" s="112" t="s">
        <v>52</v>
      </c>
      <c r="B98" s="10">
        <v>17354.16</v>
      </c>
      <c r="C98" s="10">
        <v>16200</v>
      </c>
      <c r="D98" s="10">
        <v>16200</v>
      </c>
      <c r="E98" s="10">
        <v>19690.97</v>
      </c>
      <c r="F98" s="42">
        <v>113.47</v>
      </c>
      <c r="G98" s="106">
        <v>121.55</v>
      </c>
    </row>
    <row r="99" spans="1:7" ht="12" x14ac:dyDescent="0.2">
      <c r="A99" s="111" t="s">
        <v>59</v>
      </c>
      <c r="B99" s="40">
        <v>3251.71</v>
      </c>
      <c r="C99" s="40">
        <v>1100</v>
      </c>
      <c r="D99" s="40">
        <v>1100</v>
      </c>
      <c r="E99" s="40">
        <v>1100</v>
      </c>
      <c r="F99" s="41">
        <v>33.83</v>
      </c>
      <c r="G99" s="106">
        <v>100</v>
      </c>
    </row>
    <row r="100" spans="1:7" ht="12.75" x14ac:dyDescent="0.2">
      <c r="A100" s="112" t="s">
        <v>63</v>
      </c>
      <c r="B100" s="42">
        <v>331.81</v>
      </c>
      <c r="C100" s="9"/>
      <c r="D100" s="9"/>
      <c r="E100" s="9"/>
      <c r="F100" s="9"/>
      <c r="G100" s="113"/>
    </row>
    <row r="101" spans="1:7" ht="12.75" x14ac:dyDescent="0.2">
      <c r="A101" s="112" t="s">
        <v>64</v>
      </c>
      <c r="B101" s="10">
        <v>2919.9</v>
      </c>
      <c r="C101" s="10">
        <v>1100</v>
      </c>
      <c r="D101" s="10">
        <v>1100</v>
      </c>
      <c r="E101" s="10">
        <v>1100</v>
      </c>
      <c r="F101" s="42">
        <v>37.67</v>
      </c>
      <c r="G101" s="106">
        <v>100</v>
      </c>
    </row>
    <row r="102" spans="1:7" ht="12" x14ac:dyDescent="0.2">
      <c r="A102" s="111" t="s">
        <v>67</v>
      </c>
      <c r="B102" s="41">
        <v>621.30999999999995</v>
      </c>
      <c r="C102" s="99"/>
      <c r="D102" s="99"/>
      <c r="E102" s="99"/>
      <c r="F102" s="99"/>
      <c r="G102" s="113"/>
    </row>
    <row r="103" spans="1:7" ht="12.75" x14ac:dyDescent="0.2">
      <c r="A103" s="112" t="s">
        <v>114</v>
      </c>
      <c r="B103" s="42">
        <v>621.30999999999995</v>
      </c>
      <c r="C103" s="9"/>
      <c r="D103" s="9"/>
      <c r="E103" s="9"/>
      <c r="F103" s="9"/>
      <c r="G103" s="113"/>
    </row>
    <row r="104" spans="1:7" ht="12.75" x14ac:dyDescent="0.2">
      <c r="A104" s="110" t="s">
        <v>71</v>
      </c>
      <c r="B104" s="34">
        <v>580.78</v>
      </c>
      <c r="C104" s="30"/>
      <c r="D104" s="30"/>
      <c r="E104" s="30"/>
      <c r="F104" s="30"/>
      <c r="G104" s="113"/>
    </row>
    <row r="105" spans="1:7" ht="12" x14ac:dyDescent="0.2">
      <c r="A105" s="111" t="s">
        <v>72</v>
      </c>
      <c r="B105" s="41">
        <v>580.78</v>
      </c>
      <c r="C105" s="99"/>
      <c r="D105" s="99"/>
      <c r="E105" s="99"/>
      <c r="F105" s="99"/>
      <c r="G105" s="113"/>
    </row>
    <row r="106" spans="1:7" ht="12.75" x14ac:dyDescent="0.2">
      <c r="A106" s="112" t="s">
        <v>74</v>
      </c>
      <c r="B106" s="42">
        <v>580.78</v>
      </c>
      <c r="C106" s="9"/>
      <c r="D106" s="9"/>
      <c r="E106" s="9"/>
      <c r="F106" s="9"/>
      <c r="G106" s="113"/>
    </row>
    <row r="107" spans="1:7" ht="25.5" x14ac:dyDescent="0.2">
      <c r="A107" s="137" t="s">
        <v>121</v>
      </c>
      <c r="B107" s="133"/>
      <c r="C107" s="134">
        <v>1100</v>
      </c>
      <c r="D107" s="134">
        <v>1100</v>
      </c>
      <c r="E107" s="134">
        <v>1098.58</v>
      </c>
      <c r="F107" s="133"/>
      <c r="G107" s="138">
        <v>99.87</v>
      </c>
    </row>
    <row r="108" spans="1:7" ht="12.75" x14ac:dyDescent="0.2">
      <c r="A108" s="109" t="s">
        <v>88</v>
      </c>
      <c r="B108" s="30"/>
      <c r="C108" s="31">
        <v>1100</v>
      </c>
      <c r="D108" s="31">
        <v>1100</v>
      </c>
      <c r="E108" s="31">
        <v>1098.58</v>
      </c>
      <c r="F108" s="30"/>
      <c r="G108" s="106">
        <v>99.87</v>
      </c>
    </row>
    <row r="109" spans="1:7" ht="12.75" x14ac:dyDescent="0.2">
      <c r="A109" s="110" t="s">
        <v>12</v>
      </c>
      <c r="B109" s="30"/>
      <c r="C109" s="31">
        <v>1100</v>
      </c>
      <c r="D109" s="31">
        <v>1100</v>
      </c>
      <c r="E109" s="31">
        <v>1098.58</v>
      </c>
      <c r="F109" s="30"/>
      <c r="G109" s="106">
        <v>99.87</v>
      </c>
    </row>
    <row r="110" spans="1:7" ht="12.75" x14ac:dyDescent="0.2">
      <c r="A110" s="110" t="s">
        <v>49</v>
      </c>
      <c r="B110" s="30"/>
      <c r="C110" s="31">
        <v>1100</v>
      </c>
      <c r="D110" s="31">
        <v>1100</v>
      </c>
      <c r="E110" s="31">
        <v>1098.58</v>
      </c>
      <c r="F110" s="30"/>
      <c r="G110" s="106">
        <v>99.87</v>
      </c>
    </row>
    <row r="111" spans="1:7" ht="12" x14ac:dyDescent="0.2">
      <c r="A111" s="111" t="s">
        <v>59</v>
      </c>
      <c r="B111" s="99"/>
      <c r="C111" s="40">
        <v>1100</v>
      </c>
      <c r="D111" s="40">
        <v>1100</v>
      </c>
      <c r="E111" s="40">
        <v>1098.58</v>
      </c>
      <c r="F111" s="99"/>
      <c r="G111" s="106">
        <v>99.87</v>
      </c>
    </row>
    <row r="112" spans="1:7" ht="12.75" x14ac:dyDescent="0.2">
      <c r="A112" s="112" t="s">
        <v>61</v>
      </c>
      <c r="B112" s="9"/>
      <c r="C112" s="10">
        <v>1100</v>
      </c>
      <c r="D112" s="10">
        <v>1100</v>
      </c>
      <c r="E112" s="10">
        <v>1098.58</v>
      </c>
      <c r="F112" s="9"/>
      <c r="G112" s="106">
        <v>99.87</v>
      </c>
    </row>
    <row r="113" spans="1:7" ht="25.5" x14ac:dyDescent="0.2">
      <c r="A113" s="52" t="s">
        <v>100</v>
      </c>
      <c r="B113" s="31">
        <v>1459.94</v>
      </c>
      <c r="C113" s="31">
        <v>5457.23</v>
      </c>
      <c r="D113" s="31">
        <v>5457.23</v>
      </c>
      <c r="E113" s="31">
        <v>5457.23</v>
      </c>
      <c r="F113" s="34">
        <v>373.8</v>
      </c>
      <c r="G113" s="106">
        <v>100</v>
      </c>
    </row>
    <row r="114" spans="1:7" ht="12.75" x14ac:dyDescent="0.2">
      <c r="A114" s="135" t="s">
        <v>101</v>
      </c>
      <c r="B114" s="131">
        <v>1459.94</v>
      </c>
      <c r="C114" s="131">
        <v>5457.23</v>
      </c>
      <c r="D114" s="131">
        <v>5457.23</v>
      </c>
      <c r="E114" s="131">
        <v>5457.23</v>
      </c>
      <c r="F114" s="132">
        <v>373.8</v>
      </c>
      <c r="G114" s="136">
        <v>100</v>
      </c>
    </row>
    <row r="115" spans="1:7" ht="12.75" x14ac:dyDescent="0.2">
      <c r="A115" s="109" t="s">
        <v>85</v>
      </c>
      <c r="B115" s="31">
        <v>1459.94</v>
      </c>
      <c r="C115" s="31">
        <v>2530</v>
      </c>
      <c r="D115" s="31">
        <v>2530</v>
      </c>
      <c r="E115" s="31">
        <v>2530</v>
      </c>
      <c r="F115" s="34">
        <v>173.29</v>
      </c>
      <c r="G115" s="106">
        <v>100</v>
      </c>
    </row>
    <row r="116" spans="1:7" ht="12.75" x14ac:dyDescent="0.2">
      <c r="A116" s="110" t="s">
        <v>12</v>
      </c>
      <c r="B116" s="31">
        <v>1459.94</v>
      </c>
      <c r="C116" s="31">
        <v>2530</v>
      </c>
      <c r="D116" s="31">
        <v>2530</v>
      </c>
      <c r="E116" s="31">
        <v>2530</v>
      </c>
      <c r="F116" s="34">
        <v>173.29</v>
      </c>
      <c r="G116" s="106">
        <v>100</v>
      </c>
    </row>
    <row r="117" spans="1:7" ht="12.75" x14ac:dyDescent="0.2">
      <c r="A117" s="110" t="s">
        <v>49</v>
      </c>
      <c r="B117" s="31">
        <v>1406.88</v>
      </c>
      <c r="C117" s="31">
        <v>2464</v>
      </c>
      <c r="D117" s="31">
        <v>2464</v>
      </c>
      <c r="E117" s="31">
        <v>2464</v>
      </c>
      <c r="F117" s="34">
        <v>175.14</v>
      </c>
      <c r="G117" s="106">
        <v>100</v>
      </c>
    </row>
    <row r="118" spans="1:7" ht="12" x14ac:dyDescent="0.2">
      <c r="A118" s="111" t="s">
        <v>54</v>
      </c>
      <c r="B118" s="41">
        <v>992.79</v>
      </c>
      <c r="C118" s="41">
        <v>264</v>
      </c>
      <c r="D118" s="41">
        <v>264</v>
      </c>
      <c r="E118" s="41">
        <v>264</v>
      </c>
      <c r="F118" s="41">
        <v>26.59</v>
      </c>
      <c r="G118" s="106">
        <v>100</v>
      </c>
    </row>
    <row r="119" spans="1:7" ht="12.75" x14ac:dyDescent="0.2">
      <c r="A119" s="112" t="s">
        <v>55</v>
      </c>
      <c r="B119" s="42">
        <v>610.54999999999995</v>
      </c>
      <c r="C119" s="42">
        <v>264</v>
      </c>
      <c r="D119" s="42">
        <v>264</v>
      </c>
      <c r="E119" s="42">
        <v>264</v>
      </c>
      <c r="F119" s="42">
        <v>43.24</v>
      </c>
      <c r="G119" s="106">
        <v>100</v>
      </c>
    </row>
    <row r="120" spans="1:7" ht="12.75" x14ac:dyDescent="0.2">
      <c r="A120" s="112" t="s">
        <v>56</v>
      </c>
      <c r="B120" s="42">
        <v>382.24</v>
      </c>
      <c r="C120" s="9"/>
      <c r="D120" s="9"/>
      <c r="E120" s="9"/>
      <c r="F120" s="9"/>
      <c r="G120" s="113"/>
    </row>
    <row r="121" spans="1:7" ht="12" x14ac:dyDescent="0.2">
      <c r="A121" s="111" t="s">
        <v>59</v>
      </c>
      <c r="B121" s="99"/>
      <c r="C121" s="40">
        <v>1215</v>
      </c>
      <c r="D121" s="40">
        <v>1215</v>
      </c>
      <c r="E121" s="40">
        <v>1215</v>
      </c>
      <c r="F121" s="99"/>
      <c r="G121" s="106">
        <v>100</v>
      </c>
    </row>
    <row r="122" spans="1:7" ht="12.75" x14ac:dyDescent="0.2">
      <c r="A122" s="112" t="s">
        <v>61</v>
      </c>
      <c r="B122" s="9"/>
      <c r="C122" s="10">
        <v>1075</v>
      </c>
      <c r="D122" s="10">
        <v>1075</v>
      </c>
      <c r="E122" s="10">
        <v>1075</v>
      </c>
      <c r="F122" s="9"/>
      <c r="G122" s="106">
        <v>100</v>
      </c>
    </row>
    <row r="123" spans="1:7" ht="12.75" x14ac:dyDescent="0.2">
      <c r="A123" s="112" t="s">
        <v>66</v>
      </c>
      <c r="B123" s="9"/>
      <c r="C123" s="42">
        <v>140</v>
      </c>
      <c r="D123" s="42">
        <v>140</v>
      </c>
      <c r="E123" s="42">
        <v>140</v>
      </c>
      <c r="F123" s="9"/>
      <c r="G123" s="106">
        <v>100</v>
      </c>
    </row>
    <row r="124" spans="1:7" ht="12" x14ac:dyDescent="0.2">
      <c r="A124" s="111" t="s">
        <v>67</v>
      </c>
      <c r="B124" s="41">
        <v>414.09</v>
      </c>
      <c r="C124" s="41">
        <v>985</v>
      </c>
      <c r="D124" s="41">
        <v>985</v>
      </c>
      <c r="E124" s="41">
        <v>985</v>
      </c>
      <c r="F124" s="41">
        <v>237.87</v>
      </c>
      <c r="G124" s="106">
        <v>100</v>
      </c>
    </row>
    <row r="125" spans="1:7" ht="12.75" x14ac:dyDescent="0.2">
      <c r="A125" s="112" t="s">
        <v>69</v>
      </c>
      <c r="B125" s="9"/>
      <c r="C125" s="42">
        <v>835</v>
      </c>
      <c r="D125" s="42">
        <v>835</v>
      </c>
      <c r="E125" s="42">
        <v>835</v>
      </c>
      <c r="F125" s="9"/>
      <c r="G125" s="106">
        <v>100</v>
      </c>
    </row>
    <row r="126" spans="1:7" ht="12.75" x14ac:dyDescent="0.2">
      <c r="A126" s="112" t="s">
        <v>70</v>
      </c>
      <c r="B126" s="42">
        <v>414.09</v>
      </c>
      <c r="C126" s="42">
        <v>150</v>
      </c>
      <c r="D126" s="42">
        <v>150</v>
      </c>
      <c r="E126" s="42">
        <v>150</v>
      </c>
      <c r="F126" s="42">
        <v>36.22</v>
      </c>
      <c r="G126" s="106">
        <v>100</v>
      </c>
    </row>
    <row r="127" spans="1:7" ht="25.5" x14ac:dyDescent="0.2">
      <c r="A127" s="110" t="s">
        <v>75</v>
      </c>
      <c r="B127" s="34">
        <v>53.06</v>
      </c>
      <c r="C127" s="34">
        <v>66</v>
      </c>
      <c r="D127" s="34">
        <v>66</v>
      </c>
      <c r="E127" s="34">
        <v>66</v>
      </c>
      <c r="F127" s="34">
        <v>124.39</v>
      </c>
      <c r="G127" s="106">
        <v>100</v>
      </c>
    </row>
    <row r="128" spans="1:7" ht="22.5" x14ac:dyDescent="0.2">
      <c r="A128" s="111" t="s">
        <v>76</v>
      </c>
      <c r="B128" s="41">
        <v>53.06</v>
      </c>
      <c r="C128" s="41">
        <v>66</v>
      </c>
      <c r="D128" s="41">
        <v>66</v>
      </c>
      <c r="E128" s="41">
        <v>66</v>
      </c>
      <c r="F128" s="41">
        <v>124.39</v>
      </c>
      <c r="G128" s="106">
        <v>100</v>
      </c>
    </row>
    <row r="129" spans="1:12" ht="12.75" x14ac:dyDescent="0.2">
      <c r="A129" s="112" t="s">
        <v>77</v>
      </c>
      <c r="B129" s="42">
        <v>53.06</v>
      </c>
      <c r="C129" s="42">
        <v>66</v>
      </c>
      <c r="D129" s="42">
        <v>66</v>
      </c>
      <c r="E129" s="42">
        <v>66</v>
      </c>
      <c r="F129" s="42">
        <v>124.39</v>
      </c>
      <c r="G129" s="106">
        <v>100</v>
      </c>
    </row>
    <row r="130" spans="1:12" ht="12.75" x14ac:dyDescent="0.2">
      <c r="A130" s="109" t="s">
        <v>89</v>
      </c>
      <c r="B130" s="30"/>
      <c r="C130" s="31">
        <v>2927.23</v>
      </c>
      <c r="D130" s="31">
        <v>2927.23</v>
      </c>
      <c r="E130" s="31">
        <v>2927.23</v>
      </c>
      <c r="F130" s="30"/>
      <c r="G130" s="106">
        <v>100</v>
      </c>
    </row>
    <row r="131" spans="1:12" ht="12.75" x14ac:dyDescent="0.2">
      <c r="A131" s="110" t="s">
        <v>12</v>
      </c>
      <c r="B131" s="30"/>
      <c r="C131" s="31">
        <v>2927.23</v>
      </c>
      <c r="D131" s="31">
        <v>2927.23</v>
      </c>
      <c r="E131" s="31">
        <v>2927.23</v>
      </c>
      <c r="F131" s="30"/>
      <c r="G131" s="106">
        <v>100</v>
      </c>
    </row>
    <row r="132" spans="1:12" ht="12.75" x14ac:dyDescent="0.2">
      <c r="A132" s="110" t="s">
        <v>49</v>
      </c>
      <c r="B132" s="30"/>
      <c r="C132" s="31">
        <v>2927.23</v>
      </c>
      <c r="D132" s="31">
        <v>2927.23</v>
      </c>
      <c r="E132" s="31">
        <v>2927.23</v>
      </c>
      <c r="F132" s="30"/>
      <c r="G132" s="106">
        <v>100</v>
      </c>
    </row>
    <row r="133" spans="1:12" ht="12" x14ac:dyDescent="0.2">
      <c r="A133" s="111" t="s">
        <v>54</v>
      </c>
      <c r="B133" s="99"/>
      <c r="C133" s="41">
        <v>321.23</v>
      </c>
      <c r="D133" s="41">
        <v>321.23</v>
      </c>
      <c r="E133" s="41">
        <v>321.23</v>
      </c>
      <c r="F133" s="99"/>
      <c r="G133" s="106">
        <v>100</v>
      </c>
    </row>
    <row r="134" spans="1:12" ht="12.75" x14ac:dyDescent="0.2">
      <c r="A134" s="112" t="s">
        <v>55</v>
      </c>
      <c r="B134" s="9"/>
      <c r="C134" s="42">
        <v>80.5</v>
      </c>
      <c r="D134" s="42">
        <v>80.5</v>
      </c>
      <c r="E134" s="42">
        <v>80.5</v>
      </c>
      <c r="F134" s="9"/>
      <c r="G134" s="106">
        <v>100</v>
      </c>
    </row>
    <row r="135" spans="1:12" ht="12.75" x14ac:dyDescent="0.2">
      <c r="A135" s="112" t="s">
        <v>56</v>
      </c>
      <c r="B135" s="9"/>
      <c r="C135" s="42">
        <v>240.73</v>
      </c>
      <c r="D135" s="42">
        <v>240.73</v>
      </c>
      <c r="E135" s="42">
        <v>240.73</v>
      </c>
      <c r="F135" s="9"/>
      <c r="G135" s="106">
        <v>100</v>
      </c>
    </row>
    <row r="136" spans="1:12" ht="12" x14ac:dyDescent="0.2">
      <c r="A136" s="111" t="s">
        <v>59</v>
      </c>
      <c r="B136" s="99"/>
      <c r="C136" s="41">
        <v>800</v>
      </c>
      <c r="D136" s="41">
        <v>800</v>
      </c>
      <c r="E136" s="41">
        <v>800</v>
      </c>
      <c r="F136" s="99"/>
      <c r="G136" s="106">
        <v>100</v>
      </c>
    </row>
    <row r="137" spans="1:12" ht="12.75" x14ac:dyDescent="0.2">
      <c r="A137" s="112" t="s">
        <v>66</v>
      </c>
      <c r="B137" s="9"/>
      <c r="C137" s="42">
        <v>800</v>
      </c>
      <c r="D137" s="42">
        <v>800</v>
      </c>
      <c r="E137" s="42">
        <v>800</v>
      </c>
      <c r="F137" s="9"/>
      <c r="G137" s="106">
        <v>100</v>
      </c>
    </row>
    <row r="138" spans="1:12" ht="12" x14ac:dyDescent="0.2">
      <c r="A138" s="111" t="s">
        <v>67</v>
      </c>
      <c r="B138" s="99"/>
      <c r="C138" s="40">
        <v>1806</v>
      </c>
      <c r="D138" s="40">
        <v>1806</v>
      </c>
      <c r="E138" s="40">
        <v>1806</v>
      </c>
      <c r="F138" s="99"/>
      <c r="G138" s="106">
        <v>100</v>
      </c>
    </row>
    <row r="139" spans="1:12" ht="12.75" x14ac:dyDescent="0.2">
      <c r="A139" s="112" t="s">
        <v>69</v>
      </c>
      <c r="B139" s="9"/>
      <c r="C139" s="10">
        <v>1327.23</v>
      </c>
      <c r="D139" s="10">
        <v>1327.23</v>
      </c>
      <c r="E139" s="10">
        <v>1327.23</v>
      </c>
      <c r="F139" s="9"/>
      <c r="G139" s="106">
        <v>100</v>
      </c>
    </row>
    <row r="140" spans="1:12" ht="13.5" thickBot="1" x14ac:dyDescent="0.25">
      <c r="A140" s="127" t="s">
        <v>70</v>
      </c>
      <c r="B140" s="129"/>
      <c r="C140" s="128">
        <v>478.77</v>
      </c>
      <c r="D140" s="128">
        <v>478.77</v>
      </c>
      <c r="E140" s="128">
        <v>478.77</v>
      </c>
      <c r="F140" s="129"/>
      <c r="G140" s="139">
        <v>100</v>
      </c>
    </row>
    <row r="141" spans="1:12" ht="12.75" x14ac:dyDescent="0.2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</row>
    <row r="142" spans="1:12" ht="12.75" x14ac:dyDescent="0.2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</row>
    <row r="143" spans="1:12" ht="12.75" x14ac:dyDescent="0.2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</row>
    <row r="144" spans="1:12" ht="12.75" x14ac:dyDescent="0.2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</row>
    <row r="145" spans="1:12" ht="12.75" x14ac:dyDescent="0.2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</row>
    <row r="146" spans="1:12" ht="12.75" x14ac:dyDescent="0.2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</row>
    <row r="147" spans="1:12" ht="12.75" x14ac:dyDescent="0.2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</row>
    <row r="148" spans="1:12" ht="12.75" x14ac:dyDescent="0.2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</row>
    <row r="149" spans="1:12" ht="12.75" x14ac:dyDescent="0.2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</row>
    <row r="150" spans="1:12" ht="12.75" x14ac:dyDescent="0.2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</row>
    <row r="151" spans="1:12" ht="12.75" x14ac:dyDescent="0.2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</row>
    <row r="152" spans="1:12" ht="12.75" x14ac:dyDescent="0.2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</row>
    <row r="153" spans="1:12" ht="12.75" x14ac:dyDescent="0.2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</row>
    <row r="154" spans="1:12" ht="12.75" x14ac:dyDescent="0.2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</row>
    <row r="155" spans="1:12" ht="12.75" x14ac:dyDescent="0.2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</row>
    <row r="156" spans="1:12" ht="12.75" x14ac:dyDescent="0.2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</row>
    <row r="157" spans="1:12" ht="12.75" x14ac:dyDescent="0.2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</row>
    <row r="158" spans="1:12" ht="12.75" x14ac:dyDescent="0.2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</row>
    <row r="159" spans="1:12" ht="12.75" x14ac:dyDescent="0.2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</row>
    <row r="160" spans="1:12" ht="12.75" x14ac:dyDescent="0.2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</row>
    <row r="161" spans="1:12" ht="12.75" x14ac:dyDescent="0.2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</row>
    <row r="162" spans="1:12" ht="12.75" x14ac:dyDescent="0.2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</row>
    <row r="163" spans="1:12" ht="12.75" x14ac:dyDescent="0.2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</row>
    <row r="164" spans="1:12" ht="12.75" x14ac:dyDescent="0.2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</row>
    <row r="165" spans="1:12" ht="12.75" x14ac:dyDescent="0.2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</row>
    <row r="166" spans="1:12" ht="12.75" x14ac:dyDescent="0.2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</row>
    <row r="167" spans="1:12" ht="12.75" x14ac:dyDescent="0.2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</row>
    <row r="168" spans="1:12" ht="12.75" x14ac:dyDescent="0.2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</row>
    <row r="169" spans="1:12" ht="12.75" x14ac:dyDescent="0.2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</row>
    <row r="170" spans="1:12" ht="12.75" x14ac:dyDescent="0.2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</row>
    <row r="171" spans="1:12" ht="12.75" x14ac:dyDescent="0.2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</row>
    <row r="172" spans="1:12" ht="12.75" x14ac:dyDescent="0.2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</row>
    <row r="173" spans="1:12" ht="12.75" x14ac:dyDescent="0.2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</row>
    <row r="174" spans="1:12" ht="12.75" x14ac:dyDescent="0.2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</row>
    <row r="175" spans="1:12" ht="12.75" x14ac:dyDescent="0.2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</row>
    <row r="176" spans="1:12" ht="12.75" x14ac:dyDescent="0.2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</row>
    <row r="177" spans="1:12" ht="12.75" x14ac:dyDescent="0.2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</row>
    <row r="178" spans="1:12" ht="12.75" x14ac:dyDescent="0.2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</row>
    <row r="179" spans="1:12" ht="12.75" x14ac:dyDescent="0.2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</row>
    <row r="180" spans="1:12" ht="12.75" x14ac:dyDescent="0.2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</row>
    <row r="181" spans="1:12" ht="12.75" x14ac:dyDescent="0.2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</row>
    <row r="182" spans="1:12" ht="12.75" x14ac:dyDescent="0.2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</row>
    <row r="183" spans="1:12" ht="12.75" x14ac:dyDescent="0.2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</row>
    <row r="184" spans="1:12" ht="12.75" x14ac:dyDescent="0.2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</row>
    <row r="185" spans="1:12" ht="12.75" x14ac:dyDescent="0.2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</row>
    <row r="186" spans="1:12" ht="12.75" x14ac:dyDescent="0.2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</row>
    <row r="187" spans="1:12" ht="12.75" x14ac:dyDescent="0.2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</row>
    <row r="188" spans="1:12" ht="12.75" x14ac:dyDescent="0.2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</row>
    <row r="189" spans="1:12" ht="12.75" x14ac:dyDescent="0.2">
      <c r="A189" s="140"/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</row>
    <row r="190" spans="1:12" ht="12.75" x14ac:dyDescent="0.2">
      <c r="A190" s="140"/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</row>
    <row r="191" spans="1:12" ht="12.75" x14ac:dyDescent="0.2">
      <c r="A191" s="140"/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</row>
    <row r="192" spans="1:12" ht="12.75" x14ac:dyDescent="0.2">
      <c r="A192" s="140"/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</row>
    <row r="193" spans="1:12" ht="12.75" x14ac:dyDescent="0.2">
      <c r="A193" s="140"/>
      <c r="B193" s="140"/>
      <c r="C193" s="140"/>
      <c r="D193" s="140"/>
      <c r="E193" s="140"/>
      <c r="F193" s="140"/>
      <c r="G193" s="140"/>
      <c r="H193" s="140"/>
      <c r="I193" s="140"/>
      <c r="J193" s="140"/>
      <c r="K193" s="140"/>
      <c r="L193" s="140"/>
    </row>
    <row r="194" spans="1:12" ht="12.75" x14ac:dyDescent="0.2">
      <c r="A194" s="140"/>
      <c r="B194" s="140"/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</row>
    <row r="195" spans="1:12" ht="12.75" x14ac:dyDescent="0.2">
      <c r="A195" s="140"/>
      <c r="B195" s="140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</row>
    <row r="196" spans="1:12" ht="12.75" x14ac:dyDescent="0.2">
      <c r="A196" s="140"/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</row>
    <row r="197" spans="1:12" ht="12.75" x14ac:dyDescent="0.2">
      <c r="A197" s="140"/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</row>
    <row r="198" spans="1:12" ht="12.75" x14ac:dyDescent="0.2">
      <c r="A198" s="140"/>
      <c r="B198" s="140"/>
      <c r="C198" s="140"/>
      <c r="D198" s="140"/>
      <c r="E198" s="140"/>
      <c r="F198" s="140"/>
      <c r="G198" s="140"/>
      <c r="H198" s="140"/>
      <c r="I198" s="140"/>
      <c r="J198" s="140"/>
      <c r="K198" s="140"/>
      <c r="L198" s="140"/>
    </row>
    <row r="199" spans="1:12" ht="12.75" x14ac:dyDescent="0.2">
      <c r="A199" s="140"/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</row>
    <row r="200" spans="1:12" ht="12.75" x14ac:dyDescent="0.2">
      <c r="A200" s="140"/>
      <c r="B200" s="140"/>
      <c r="C200" s="140"/>
      <c r="D200" s="140"/>
      <c r="E200" s="140"/>
      <c r="F200" s="140"/>
      <c r="G200" s="140"/>
      <c r="H200" s="140"/>
      <c r="I200" s="140"/>
      <c r="J200" s="140"/>
      <c r="K200" s="140"/>
      <c r="L200" s="140"/>
    </row>
    <row r="201" spans="1:12" ht="12.75" x14ac:dyDescent="0.2">
      <c r="A201" s="140"/>
      <c r="B201" s="140"/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</row>
    <row r="202" spans="1:12" ht="12.75" x14ac:dyDescent="0.2">
      <c r="A202" s="140"/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</row>
    <row r="203" spans="1:12" ht="12.75" x14ac:dyDescent="0.2">
      <c r="A203" s="140"/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</row>
    <row r="204" spans="1:12" ht="12.75" x14ac:dyDescent="0.2">
      <c r="A204" s="140"/>
      <c r="B204" s="140"/>
      <c r="C204" s="140"/>
      <c r="D204" s="140"/>
      <c r="E204" s="140"/>
      <c r="F204" s="140"/>
      <c r="G204" s="140"/>
      <c r="H204" s="140"/>
      <c r="I204" s="140"/>
      <c r="J204" s="140"/>
      <c r="K204" s="140"/>
      <c r="L204" s="140"/>
    </row>
    <row r="205" spans="1:12" ht="12.75" x14ac:dyDescent="0.2">
      <c r="A205" s="140"/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</row>
    <row r="206" spans="1:12" ht="12.75" x14ac:dyDescent="0.2">
      <c r="A206" s="140"/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</row>
    <row r="207" spans="1:12" ht="12.75" x14ac:dyDescent="0.2">
      <c r="A207" s="140"/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</row>
    <row r="208" spans="1:12" ht="12.75" x14ac:dyDescent="0.2">
      <c r="A208" s="140"/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</row>
    <row r="209" spans="1:12" ht="12.75" x14ac:dyDescent="0.2">
      <c r="A209" s="140"/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</row>
    <row r="210" spans="1:12" ht="12.75" x14ac:dyDescent="0.2">
      <c r="A210" s="140"/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</row>
    <row r="211" spans="1:12" ht="12.75" x14ac:dyDescent="0.2">
      <c r="A211" s="140"/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</row>
    <row r="212" spans="1:12" ht="12.75" x14ac:dyDescent="0.2">
      <c r="A212" s="140"/>
      <c r="B212" s="140"/>
      <c r="C212" s="140"/>
      <c r="D212" s="140"/>
      <c r="E212" s="140"/>
      <c r="F212" s="140"/>
      <c r="G212" s="140"/>
      <c r="H212" s="140"/>
      <c r="I212" s="140"/>
      <c r="J212" s="140"/>
      <c r="K212" s="140"/>
      <c r="L212" s="140"/>
    </row>
    <row r="213" spans="1:12" ht="12.75" x14ac:dyDescent="0.2">
      <c r="A213" s="140"/>
      <c r="B213" s="140"/>
      <c r="C213" s="140"/>
      <c r="D213" s="140"/>
      <c r="E213" s="140"/>
      <c r="F213" s="140"/>
      <c r="G213" s="140"/>
      <c r="H213" s="140"/>
      <c r="I213" s="140"/>
      <c r="J213" s="140"/>
      <c r="K213" s="140"/>
      <c r="L213" s="140"/>
    </row>
    <row r="214" spans="1:12" ht="12.75" x14ac:dyDescent="0.2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</row>
    <row r="215" spans="1:12" ht="12.75" x14ac:dyDescent="0.2">
      <c r="A215" s="140"/>
      <c r="B215" s="140"/>
      <c r="C215" s="140"/>
      <c r="D215" s="140"/>
      <c r="E215" s="140"/>
      <c r="F215" s="140"/>
      <c r="G215" s="140"/>
      <c r="H215" s="140"/>
      <c r="I215" s="140"/>
      <c r="J215" s="140"/>
      <c r="K215" s="140"/>
      <c r="L215" s="140"/>
    </row>
    <row r="216" spans="1:12" ht="12.75" x14ac:dyDescent="0.2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</row>
    <row r="217" spans="1:12" ht="12.75" x14ac:dyDescent="0.2">
      <c r="A217" s="140"/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</row>
    <row r="218" spans="1:12" ht="12.75" x14ac:dyDescent="0.2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</row>
    <row r="219" spans="1:12" ht="12.75" x14ac:dyDescent="0.2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</row>
    <row r="220" spans="1:12" ht="12.75" x14ac:dyDescent="0.2">
      <c r="A220" s="140"/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</row>
    <row r="221" spans="1:12" ht="12.75" x14ac:dyDescent="0.2">
      <c r="A221" s="140"/>
      <c r="B221" s="140"/>
      <c r="C221" s="140"/>
      <c r="D221" s="140"/>
      <c r="E221" s="140"/>
      <c r="F221" s="140"/>
      <c r="G221" s="140"/>
      <c r="H221" s="140"/>
      <c r="I221" s="140"/>
      <c r="J221" s="140"/>
      <c r="K221" s="140"/>
      <c r="L221" s="140"/>
    </row>
    <row r="222" spans="1:12" ht="12.75" x14ac:dyDescent="0.2">
      <c r="A222" s="140"/>
      <c r="B222" s="1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</row>
    <row r="223" spans="1:12" ht="12.75" x14ac:dyDescent="0.2">
      <c r="A223" s="140"/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</row>
    <row r="224" spans="1:12" ht="12.75" x14ac:dyDescent="0.2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</row>
    <row r="225" spans="1:12" ht="12.75" x14ac:dyDescent="0.2">
      <c r="A225" s="140"/>
      <c r="B225" s="140"/>
      <c r="C225" s="140"/>
      <c r="D225" s="140"/>
      <c r="E225" s="140"/>
      <c r="F225" s="140"/>
      <c r="G225" s="140"/>
      <c r="H225" s="140"/>
      <c r="I225" s="140"/>
      <c r="J225" s="140"/>
      <c r="K225" s="140"/>
      <c r="L225" s="140"/>
    </row>
    <row r="226" spans="1:12" ht="12.75" x14ac:dyDescent="0.2">
      <c r="A226" s="140"/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</row>
    <row r="227" spans="1:12" ht="12.75" x14ac:dyDescent="0.2">
      <c r="A227" s="140"/>
      <c r="B227" s="140"/>
      <c r="C227" s="140"/>
      <c r="D227" s="140"/>
      <c r="E227" s="140"/>
      <c r="F227" s="140"/>
      <c r="G227" s="140"/>
      <c r="H227" s="140"/>
      <c r="I227" s="140"/>
      <c r="J227" s="140"/>
      <c r="K227" s="140"/>
      <c r="L227" s="140"/>
    </row>
    <row r="228" spans="1:12" ht="12.75" x14ac:dyDescent="0.2">
      <c r="A228" s="140"/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</row>
    <row r="229" spans="1:12" ht="12.75" x14ac:dyDescent="0.2">
      <c r="A229" s="140"/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</row>
    <row r="230" spans="1:12" ht="12.75" x14ac:dyDescent="0.2">
      <c r="A230" s="140"/>
      <c r="B230" s="140"/>
      <c r="C230" s="140"/>
      <c r="D230" s="140"/>
      <c r="E230" s="140"/>
      <c r="F230" s="140"/>
      <c r="G230" s="140"/>
      <c r="H230" s="140"/>
      <c r="I230" s="140"/>
      <c r="J230" s="140"/>
      <c r="K230" s="140"/>
      <c r="L230" s="140"/>
    </row>
    <row r="231" spans="1:12" ht="12.75" x14ac:dyDescent="0.2">
      <c r="A231" s="140"/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</row>
    <row r="232" spans="1:12" ht="12.75" x14ac:dyDescent="0.2">
      <c r="A232" s="140"/>
      <c r="B232" s="140"/>
      <c r="C232" s="140"/>
      <c r="D232" s="140"/>
      <c r="E232" s="140"/>
      <c r="F232" s="140"/>
      <c r="G232" s="140"/>
      <c r="H232" s="140"/>
      <c r="I232" s="140"/>
      <c r="J232" s="140"/>
      <c r="K232" s="140"/>
      <c r="L232" s="140"/>
    </row>
    <row r="233" spans="1:12" ht="12.75" x14ac:dyDescent="0.2">
      <c r="A233" s="140"/>
      <c r="B233" s="140"/>
      <c r="C233" s="140"/>
      <c r="D233" s="140"/>
      <c r="E233" s="140"/>
      <c r="F233" s="140"/>
      <c r="G233" s="140"/>
      <c r="H233" s="140"/>
      <c r="I233" s="140"/>
      <c r="J233" s="140"/>
      <c r="K233" s="140"/>
      <c r="L233" s="140"/>
    </row>
    <row r="234" spans="1:12" ht="12.75" x14ac:dyDescent="0.2">
      <c r="A234" s="140"/>
      <c r="B234" s="140"/>
      <c r="C234" s="140"/>
      <c r="D234" s="140"/>
      <c r="E234" s="140"/>
      <c r="F234" s="140"/>
      <c r="G234" s="140"/>
      <c r="H234" s="140"/>
      <c r="I234" s="140"/>
      <c r="J234" s="140"/>
      <c r="K234" s="140"/>
      <c r="L234" s="140"/>
    </row>
    <row r="235" spans="1:12" ht="12.75" x14ac:dyDescent="0.2">
      <c r="A235" s="140"/>
      <c r="B235" s="140"/>
      <c r="C235" s="140"/>
      <c r="D235" s="140"/>
      <c r="E235" s="140"/>
      <c r="F235" s="140"/>
      <c r="G235" s="140"/>
      <c r="H235" s="140"/>
      <c r="I235" s="140"/>
      <c r="J235" s="140"/>
      <c r="K235" s="140"/>
      <c r="L235" s="140"/>
    </row>
    <row r="236" spans="1:12" ht="12.75" x14ac:dyDescent="0.2">
      <c r="A236" s="140"/>
      <c r="B236" s="140"/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</row>
    <row r="237" spans="1:12" ht="12.75" x14ac:dyDescent="0.2">
      <c r="A237" s="140"/>
      <c r="B237" s="140"/>
      <c r="C237" s="140"/>
      <c r="D237" s="140"/>
      <c r="E237" s="140"/>
      <c r="F237" s="140"/>
      <c r="G237" s="140"/>
      <c r="H237" s="140"/>
      <c r="I237" s="140"/>
      <c r="J237" s="140"/>
      <c r="K237" s="140"/>
      <c r="L237" s="140"/>
    </row>
    <row r="238" spans="1:12" ht="12.75" x14ac:dyDescent="0.2">
      <c r="A238" s="140"/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</row>
    <row r="239" spans="1:12" ht="12.75" x14ac:dyDescent="0.2">
      <c r="A239" s="140"/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</row>
    <row r="240" spans="1:12" ht="12.75" x14ac:dyDescent="0.2">
      <c r="A240" s="140"/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</row>
    <row r="241" spans="1:12" ht="12.75" x14ac:dyDescent="0.2">
      <c r="A241" s="140"/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</row>
    <row r="242" spans="1:12" ht="12.75" x14ac:dyDescent="0.2">
      <c r="A242" s="140"/>
      <c r="B242" s="140"/>
      <c r="C242" s="140"/>
      <c r="D242" s="140"/>
      <c r="E242" s="140"/>
      <c r="F242" s="140"/>
      <c r="G242" s="140"/>
      <c r="H242" s="140"/>
      <c r="I242" s="140"/>
      <c r="J242" s="140"/>
      <c r="K242" s="140"/>
      <c r="L242" s="140"/>
    </row>
    <row r="243" spans="1:12" ht="12.75" x14ac:dyDescent="0.2">
      <c r="A243" s="140"/>
      <c r="B243" s="140"/>
      <c r="C243" s="140"/>
      <c r="D243" s="140"/>
      <c r="E243" s="140"/>
      <c r="F243" s="140"/>
      <c r="G243" s="140"/>
      <c r="H243" s="140"/>
      <c r="I243" s="140"/>
      <c r="J243" s="140"/>
      <c r="K243" s="140"/>
      <c r="L243" s="140"/>
    </row>
    <row r="244" spans="1:12" ht="12.75" x14ac:dyDescent="0.2">
      <c r="A244" s="140"/>
      <c r="B244" s="140"/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</row>
    <row r="245" spans="1:12" ht="12.75" x14ac:dyDescent="0.2">
      <c r="A245" s="140"/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</row>
    <row r="246" spans="1:12" ht="12.75" x14ac:dyDescent="0.2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140"/>
      <c r="L246" s="140"/>
    </row>
    <row r="247" spans="1:12" ht="12.75" x14ac:dyDescent="0.2">
      <c r="A247" s="140"/>
      <c r="B247" s="140"/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</row>
    <row r="248" spans="1:12" ht="12.75" x14ac:dyDescent="0.2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</row>
    <row r="249" spans="1:12" ht="12.75" x14ac:dyDescent="0.2">
      <c r="A249" s="140"/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</row>
    <row r="250" spans="1:12" ht="12.75" x14ac:dyDescent="0.2">
      <c r="A250" s="140"/>
      <c r="B250" s="140"/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</row>
    <row r="251" spans="1:12" ht="12.75" x14ac:dyDescent="0.2">
      <c r="A251" s="140"/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</row>
    <row r="252" spans="1:12" ht="12.75" x14ac:dyDescent="0.2">
      <c r="A252" s="140"/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</row>
    <row r="253" spans="1:12" ht="12.75" x14ac:dyDescent="0.2">
      <c r="A253" s="140"/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</row>
    <row r="254" spans="1:12" ht="12.75" x14ac:dyDescent="0.2">
      <c r="A254" s="140"/>
      <c r="B254" s="140"/>
      <c r="C254" s="140"/>
      <c r="D254" s="140"/>
      <c r="E254" s="140"/>
      <c r="F254" s="140"/>
      <c r="G254" s="140"/>
      <c r="H254" s="140"/>
      <c r="I254" s="140"/>
      <c r="J254" s="140"/>
      <c r="K254" s="140"/>
      <c r="L254" s="140"/>
    </row>
    <row r="255" spans="1:12" ht="12.75" x14ac:dyDescent="0.2">
      <c r="A255" s="140"/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0"/>
    </row>
    <row r="256" spans="1:12" ht="12.75" x14ac:dyDescent="0.2">
      <c r="A256" s="140"/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</row>
    <row r="257" spans="1:12" ht="12.75" x14ac:dyDescent="0.2">
      <c r="A257" s="140"/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</row>
    <row r="258" spans="1:12" ht="12.75" x14ac:dyDescent="0.2">
      <c r="A258" s="140"/>
      <c r="B258" s="140"/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</row>
    <row r="259" spans="1:12" ht="12.75" x14ac:dyDescent="0.2">
      <c r="A259" s="140"/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</row>
    <row r="260" spans="1:12" ht="12.75" x14ac:dyDescent="0.2">
      <c r="A260" s="140"/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</row>
    <row r="261" spans="1:12" ht="12.75" x14ac:dyDescent="0.2">
      <c r="A261" s="140"/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</row>
    <row r="262" spans="1:12" ht="12.75" x14ac:dyDescent="0.2">
      <c r="A262" s="140"/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</row>
    <row r="263" spans="1:12" ht="12.75" x14ac:dyDescent="0.2">
      <c r="A263" s="140"/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</row>
    <row r="264" spans="1:12" ht="12.75" x14ac:dyDescent="0.2">
      <c r="A264" s="140"/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</row>
    <row r="265" spans="1:12" ht="12.75" x14ac:dyDescent="0.2">
      <c r="A265" s="140"/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</row>
    <row r="266" spans="1:12" ht="12.75" x14ac:dyDescent="0.2">
      <c r="A266" s="140"/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</row>
    <row r="267" spans="1:12" ht="12.75" x14ac:dyDescent="0.2">
      <c r="A267" s="140"/>
      <c r="B267" s="140"/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</row>
    <row r="268" spans="1:12" ht="12.75" x14ac:dyDescent="0.2">
      <c r="A268" s="140"/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</row>
    <row r="269" spans="1:12" ht="12.75" x14ac:dyDescent="0.2">
      <c r="A269" s="140"/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0"/>
    </row>
    <row r="270" spans="1:12" ht="12.75" x14ac:dyDescent="0.2">
      <c r="A270" s="140"/>
      <c r="B270" s="1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0"/>
    </row>
    <row r="271" spans="1:12" ht="12.75" x14ac:dyDescent="0.2">
      <c r="A271" s="140"/>
      <c r="B271" s="140"/>
      <c r="C271" s="140"/>
      <c r="D271" s="140"/>
      <c r="E271" s="140"/>
      <c r="F271" s="140"/>
      <c r="G271" s="140"/>
      <c r="H271" s="140"/>
      <c r="I271" s="140"/>
      <c r="J271" s="140"/>
      <c r="K271" s="140"/>
      <c r="L271" s="140"/>
    </row>
    <row r="272" spans="1:12" ht="12.75" x14ac:dyDescent="0.2">
      <c r="A272" s="140"/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0"/>
    </row>
  </sheetData>
  <mergeCells count="3">
    <mergeCell ref="A5:G5"/>
    <mergeCell ref="A6:G6"/>
    <mergeCell ref="A8:G8"/>
  </mergeCells>
  <pageMargins left="0.51181102362204722" right="0.31496062992125984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1.1 SAŽETAK PLANA P I R</vt:lpstr>
      <vt:lpstr>1.2.P i R PO EKONOMS.KLAS.</vt:lpstr>
      <vt:lpstr>1.3.PRIH.PO EKON.KL.I IZVORIMA</vt:lpstr>
      <vt:lpstr>1.3.RASH.PO EKON.KL.I IZVORIMA</vt:lpstr>
      <vt:lpstr>2.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2024-03-08T11:23:36Z</dcterms:modified>
</cp:coreProperties>
</file>