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235" firstSheet="1" activeTab="4"/>
  </bookViews>
  <sheets>
    <sheet name="1.1 SAŽETAK PLANA P I R" sheetId="1" r:id="rId1"/>
    <sheet name="1.2.PO EKONOMS." sheetId="2" r:id="rId2"/>
    <sheet name="1.3.PO IZVORIMA" sheetId="3" r:id="rId3"/>
    <sheet name="1.3.FUNKCIJSKA" sheetId="4" r:id="rId4"/>
    <sheet name="2. POSEBNI DIO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E20" i="1"/>
  <c r="E37" i="1" s="1"/>
  <c r="F30" i="1" l="1"/>
  <c r="G19" i="1"/>
  <c r="F19" i="1"/>
  <c r="G18" i="1"/>
  <c r="E16" i="1"/>
  <c r="D16" i="1"/>
  <c r="C16" i="1"/>
  <c r="G15" i="1"/>
  <c r="G14" i="1"/>
  <c r="F14" i="1"/>
  <c r="G12" i="1"/>
  <c r="F29" i="1" l="1"/>
  <c r="B20" i="1"/>
  <c r="F18" i="1"/>
  <c r="F12" i="1"/>
  <c r="B16" i="1"/>
  <c r="F16" i="1" s="1"/>
  <c r="B37" i="1" l="1"/>
  <c r="F37" i="1" s="1"/>
  <c r="F20" i="1"/>
</calcChain>
</file>

<file path=xl/sharedStrings.xml><?xml version="1.0" encoding="utf-8"?>
<sst xmlns="http://schemas.openxmlformats.org/spreadsheetml/2006/main" count="277" uniqueCount="138">
  <si>
    <t xml:space="preserve">IZVJEŠTAJ O IZVRŠENJU FINANCIJSKOG PLANA </t>
  </si>
  <si>
    <t>I. O P Ć I   D I O</t>
  </si>
  <si>
    <t>1.1. SAŽETAK PLANA PRIHODA I RASHODA I RAČUNA FINANCIRANJA</t>
  </si>
  <si>
    <t>A. RAČUN PRIHODA I RASHODA</t>
  </si>
  <si>
    <t>Oznaka</t>
  </si>
  <si>
    <t>Izvorni plan (2.)</t>
  </si>
  <si>
    <t>Tekući plan (3.)</t>
  </si>
  <si>
    <t>Indeks 4./1. (5.)</t>
  </si>
  <si>
    <t>Indeks 4./3. (6.)</t>
  </si>
  <si>
    <t>6 Prihodi poslovanja</t>
  </si>
  <si>
    <t>7 Prihodi od prodaje nefinancijske imovine</t>
  </si>
  <si>
    <t>3 Rashodi poslovanja</t>
  </si>
  <si>
    <t>4 Rashodi za nabavu nefinancijske imovine</t>
  </si>
  <si>
    <t>Razlika - višak/manjak</t>
  </si>
  <si>
    <t>1. PRIHODI I PRIMICI</t>
  </si>
  <si>
    <t>2. RASHODI I IZDACI</t>
  </si>
  <si>
    <t>3. RAZLIKA - VIŠAK/MANJAK</t>
  </si>
  <si>
    <t>B. RAČUN FINANCIRANJA</t>
  </si>
  <si>
    <r>
      <rPr>
        <b/>
        <sz val="10"/>
        <color rgb="FF000000"/>
        <rFont val="Arial"/>
        <family val="2"/>
        <charset val="238"/>
      </rPr>
      <t>8</t>
    </r>
    <r>
      <rPr>
        <sz val="10"/>
        <color rgb="FF000000"/>
        <rFont val="Arial"/>
        <family val="2"/>
        <charset val="238"/>
      </rPr>
      <t xml:space="preserve"> Primici od financijske imovine</t>
    </r>
  </si>
  <si>
    <r>
      <rPr>
        <b/>
        <sz val="10"/>
        <color theme="1"/>
        <rFont val="Arial"/>
        <family val="2"/>
        <charset val="238"/>
      </rPr>
      <t>5</t>
    </r>
    <r>
      <rPr>
        <sz val="10"/>
        <color theme="1"/>
        <rFont val="Arial"/>
        <family val="2"/>
        <charset val="238"/>
      </rPr>
      <t xml:space="preserve"> Izdaci za financ.im. i otplate zajmova</t>
    </r>
  </si>
  <si>
    <t xml:space="preserve">C. PRENESENA SREDSTVA IZ PREDHODNE GODINE </t>
  </si>
  <si>
    <t>UKUPAN DONOS VIŠKA/MANJKA IZ PRETHODNE GODINE</t>
  </si>
  <si>
    <t>VIŠAK IZ PRETHODNE GODINE KOJI ĆE SE RASPOREDITI</t>
  </si>
  <si>
    <t>MANJAK IZ PRETHODNE GODINE KOJI ĆE SE POKRITI</t>
  </si>
  <si>
    <t>D.  VIŠAK / MANJAK</t>
  </si>
  <si>
    <t>VIŠAK/MANJAK+PRIJENOS VIŠKA IZ PRETHODNE GODINE</t>
  </si>
  <si>
    <t>1.2. PRIHODI  I RASHODI PO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</si>
  <si>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</si>
  <si>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</si>
  <si>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</si>
  <si>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</si>
  <si>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</si>
  <si>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</si>
  <si>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</si>
  <si>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</si>
  <si>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</si>
  <si>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</si>
  <si>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</si>
  <si>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</si>
  <si>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</si>
  <si>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</si>
  <si>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</si>
  <si>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</si>
  <si>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</si>
  <si>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</si>
  <si>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</si>
  <si>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</si>
  <si>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</si>
  <si>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</si>
  <si>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</si>
  <si>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</si>
  <si>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</si>
  <si>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</si>
  <si>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</si>
  <si>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</si>
  <si>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</si>
  <si>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</si>
  <si>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323 Rashodi za usluge</t>
  </si>
  <si>
    <t>3232 Usluge tekućeg i investicijskog održavanja</t>
  </si>
  <si>
    <t>3234 Komunalne usluge</t>
  </si>
  <si>
    <t>3237 Intelektualne i osobne usluge</t>
  </si>
  <si>
    <t>3238 Računalne usluge</t>
  </si>
  <si>
    <t>3239 Ostale usluge</t>
  </si>
  <si>
    <t>329 Ostali nespomenuti rashodi poslovanja</t>
  </si>
  <si>
    <t>3293 Reprezentacija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</si>
  <si>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</si>
  <si>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</si>
  <si>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</si>
  <si>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</si>
  <si>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</si>
  <si>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</si>
  <si>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</si>
  <si>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42 Rashodi za nabavu proizvedene dugotrajne imovine</t>
  </si>
  <si>
    <t>422 Postrojenja i oprema</t>
  </si>
  <si>
    <t>SVEUKUPNO RASHODI</t>
  </si>
  <si>
    <t>SVEUKUPNO</t>
  </si>
  <si>
    <t>Izvor: 11 Opći prihodi i primici</t>
  </si>
  <si>
    <t>Izvor: 32 Vlastiti prihodi - proračunski korisnici</t>
  </si>
  <si>
    <t>Izvor: 43 Prihodi za posebne namjene - proračunski korisnici</t>
  </si>
  <si>
    <t>Izvor: 44 Prihodi za decentralizirane funkcije</t>
  </si>
  <si>
    <t>Izvor: 52 Pomoći - proračunski korisnici</t>
  </si>
  <si>
    <t>IZVJEŠTAJ O IZVRŠENJU FINANCIJSKOG PLANA 
PO PROGRAMSKOJ, EKONOMSKOJ I IZVORIMA FINANCIRANJA</t>
  </si>
  <si>
    <t xml:space="preserve">2.  P O S E B N I  D I O </t>
  </si>
  <si>
    <t>Program: 5301 Osnovnoškolsko obrazovanje</t>
  </si>
  <si>
    <t>A 530101 Osiguravanje uvjeta rada</t>
  </si>
  <si>
    <t>3294 Članarine i norme</t>
  </si>
  <si>
    <t>3113 Plaće za prekovremeni rad</t>
  </si>
  <si>
    <t>Program: 5302 Unapređenje kvalitete odgojno obrazovnog sustava</t>
  </si>
  <si>
    <t>A 530222 Programi školskog kurikuluma</t>
  </si>
  <si>
    <t>OSNOVNA GLAZBENA ŠKOLA IVE TIJARDOVIĆA DELNICE</t>
  </si>
  <si>
    <t>Delnice, Školska 25</t>
  </si>
  <si>
    <t>OIB: 25862469667</t>
  </si>
  <si>
    <t>Izvršenje 2024. god.</t>
  </si>
  <si>
    <t>Indeks 5/2 (6.)</t>
  </si>
  <si>
    <t>Indeks 5/4 (7.)</t>
  </si>
  <si>
    <t>1.3. PRIHODI PO IZVORIMA FINANCIRANJA</t>
  </si>
  <si>
    <t>Izvor: 1 OPĆI PRIHODI I PRIMICI</t>
  </si>
  <si>
    <t>Izvor: 3 VLASTITI PRIHODI</t>
  </si>
  <si>
    <t>Izvor: 4 PRIHODI ZA POSEBNE NAMJENE</t>
  </si>
  <si>
    <t>Izvor: 5 POMOĆI</t>
  </si>
  <si>
    <t>1.3. RASHODI PO FUNKCIJSKOJ KLASIFIKACIJI</t>
  </si>
  <si>
    <t>Funk. klas: 09 OBRAZOVANJE</t>
  </si>
  <si>
    <t>Funk. klas: 091 Predškolsko i osnovno obrazovanje</t>
  </si>
  <si>
    <t>10565 OSNOVNA GLAZBENA ŠKOLA IVE TIJARDOVIĆA DELNICE</t>
  </si>
  <si>
    <t>Izvor: 111 Porezni i ostali prihodi</t>
  </si>
  <si>
    <t>Izvor: 321 Vlastiti prihodi - proračunski korisnici</t>
  </si>
  <si>
    <t>Izvor: 431 Prihodi za posebne namjene - proračunski korisnici</t>
  </si>
  <si>
    <t>Izvor: 441 Prihodi za decentralizirane funkcije - OŠ</t>
  </si>
  <si>
    <t>Ravnateljica:</t>
  </si>
  <si>
    <t xml:space="preserve">        ____________________________</t>
  </si>
  <si>
    <t xml:space="preserve">              Suzana Valković Brašnić,prof.</t>
  </si>
  <si>
    <t>Izvršenje 2025. god.</t>
  </si>
  <si>
    <t>3231 Usluge telefona, interneta, pošte i prijevoza</t>
  </si>
  <si>
    <t>6712 Prihodi iz nadležnog proračuna za financiranje rashoda za nabavu nefinancijske imovine</t>
  </si>
  <si>
    <t>4223 Oprema za održavanje i zaštitu</t>
  </si>
  <si>
    <t>3236 Zdravstvene i veterinarske usluge</t>
  </si>
  <si>
    <t>Izvor: 321401 Vlastiti prihodi - osnovne škole</t>
  </si>
  <si>
    <t>Izvor: 431401 Prihodi za posebne namjene - osnovne škole</t>
  </si>
  <si>
    <t>Izvor: 4411 Prihodi za decentralizirane funkcije - OŠ</t>
  </si>
  <si>
    <t>Izvor: 521401 Pomoći - osnovne škole</t>
  </si>
  <si>
    <t>Ur.broj:2112-2-26-01</t>
  </si>
  <si>
    <t>Izvor: 5.501 Pomoći iz državnog proračuna kroz opće prihode i primitke</t>
  </si>
  <si>
    <t>Izvor: 5.520 Ostale pomoći</t>
  </si>
  <si>
    <t>Izvršenje 2026. god.</t>
  </si>
  <si>
    <t>ZA RAZDOBLJE 01.01.2026. - 30.06.2026.</t>
  </si>
  <si>
    <t xml:space="preserve"> ZA RAZDOBLJE   01.01.2026. - 30.06.2026.</t>
  </si>
  <si>
    <t xml:space="preserve"> ZA RAZDOBLJE 01.01.2026. - 30.06.2026.</t>
  </si>
  <si>
    <t>Izvor: 1111 Prihodi od zajedničkih prihoda</t>
  </si>
  <si>
    <t>Izvor: 5.50 Pomoći iz državnog proračuna</t>
  </si>
  <si>
    <t>Izvor: 5.5011100 Pomoći iz državnog proračuna kroz opće prihode i primitke - korisnici - 100</t>
  </si>
  <si>
    <t>Izvor: 5.52 Ostale pomoći</t>
  </si>
  <si>
    <t>Izvor: 5.5200100 Ostale pomoći - korisnici - korisnici - 100</t>
  </si>
  <si>
    <t>Izvršenje 2025. (2.)</t>
  </si>
  <si>
    <t>Izvorni plan 2026. (3.)</t>
  </si>
  <si>
    <t>Tekući plan 2026. (4.)</t>
  </si>
  <si>
    <t>Izvršenje 2026. (5.)</t>
  </si>
  <si>
    <t xml:space="preserve">Klasa:400-06/26-01/04  </t>
  </si>
  <si>
    <t>U Delnicama,14.srpnja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</si>
</sst>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0"/>
      <color rgb="FF00000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8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i/>
      <sz val="16"/>
      <name val="Times New Roman"/>
      <family val="1"/>
    </font>
    <font>
      <sz val="11"/>
      <name val="Times New Roman"/>
      <family val="1"/>
    </font>
    <font>
      <b/>
      <sz val="9"/>
      <color rgb="FF000000"/>
      <name val="Verdana"/>
      <family val="2"/>
      <charset val="238"/>
    </font>
    <font>
      <b/>
      <sz val="12"/>
      <name val="Times New Roman"/>
      <family val="1"/>
      <charset val="238"/>
    </font>
    <font>
      <sz val="9"/>
      <name val="Verdana"/>
      <family val="2"/>
      <charset val="238"/>
    </font>
    <font>
      <b/>
      <sz val="10"/>
      <name val="Arial"/>
      <family val="2"/>
      <charset val="238"/>
    </font>
    <font>
      <b/>
      <sz val="9"/>
      <name val="Verdana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87CEFA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0" fillId="0" borderId="0"/>
  </cellStyleXfs>
  <cellXfs count="127">
    <xf numFmtId="0" fontId="0" fillId="0" borderId="0" xfId="0"/>
    <xf numFmtId="3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center" vertical="center" wrapText="1" indent="1"/>
    </xf>
    <xf numFmtId="0" fontId="7" fillId="0" borderId="0" xfId="0" applyFont="1" applyAlignment="1">
      <alignment horizontal="left" indent="1"/>
    </xf>
    <xf numFmtId="0" fontId="8" fillId="2" borderId="3" xfId="0" applyFont="1" applyFill="1" applyBorder="1" applyAlignment="1">
      <alignment horizontal="left" wrapText="1" indent="1"/>
    </xf>
    <xf numFmtId="4" fontId="8" fillId="2" borderId="3" xfId="0" applyNumberFormat="1" applyFont="1" applyFill="1" applyBorder="1" applyAlignment="1">
      <alignment horizontal="right" wrapText="1" indent="1"/>
    </xf>
    <xf numFmtId="2" fontId="8" fillId="2" borderId="3" xfId="0" applyNumberFormat="1" applyFont="1" applyFill="1" applyBorder="1" applyAlignment="1">
      <alignment horizontal="right" wrapText="1" indent="1"/>
    </xf>
    <xf numFmtId="0" fontId="7" fillId="0" borderId="0" xfId="0" applyFont="1" applyFill="1" applyAlignment="1">
      <alignment horizontal="left" indent="1"/>
    </xf>
    <xf numFmtId="0" fontId="8" fillId="0" borderId="4" xfId="0" applyFont="1" applyBorder="1" applyAlignment="1">
      <alignment horizontal="center" vertical="center" wrapText="1" indent="1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" fontId="12" fillId="3" borderId="3" xfId="0" applyNumberFormat="1" applyFont="1" applyFill="1" applyBorder="1" applyAlignment="1">
      <alignment horizontal="right" wrapText="1"/>
    </xf>
    <xf numFmtId="2" fontId="5" fillId="3" borderId="3" xfId="0" applyNumberFormat="1" applyFont="1" applyFill="1" applyBorder="1" applyAlignment="1">
      <alignment horizontal="right" wrapText="1" indent="1"/>
    </xf>
    <xf numFmtId="0" fontId="13" fillId="4" borderId="0" xfId="0" applyFont="1" applyFill="1"/>
    <xf numFmtId="4" fontId="7" fillId="2" borderId="3" xfId="0" applyNumberFormat="1" applyFont="1" applyFill="1" applyBorder="1" applyAlignment="1">
      <alignment horizontal="right" wrapText="1"/>
    </xf>
    <xf numFmtId="0" fontId="15" fillId="0" borderId="0" xfId="0" applyFont="1"/>
    <xf numFmtId="0" fontId="8" fillId="2" borderId="0" xfId="0" applyFont="1" applyFill="1" applyBorder="1" applyAlignment="1">
      <alignment horizontal="left" wrapText="1" indent="5"/>
    </xf>
    <xf numFmtId="0" fontId="8" fillId="2" borderId="0" xfId="0" applyFont="1" applyFill="1" applyBorder="1" applyAlignment="1">
      <alignment horizontal="right" wrapText="1"/>
    </xf>
    <xf numFmtId="4" fontId="8" fillId="2" borderId="0" xfId="0" applyNumberFormat="1" applyFont="1" applyFill="1" applyBorder="1" applyAlignment="1">
      <alignment horizontal="right" wrapText="1"/>
    </xf>
    <xf numFmtId="2" fontId="5" fillId="2" borderId="0" xfId="0" applyNumberFormat="1" applyFont="1" applyFill="1" applyBorder="1" applyAlignment="1">
      <alignment horizontal="right" wrapText="1"/>
    </xf>
    <xf numFmtId="0" fontId="7" fillId="0" borderId="0" xfId="0" applyFont="1"/>
    <xf numFmtId="0" fontId="6" fillId="0" borderId="4" xfId="0" applyFont="1" applyFill="1" applyBorder="1" applyAlignment="1">
      <alignment horizontal="left" indent="1"/>
    </xf>
    <xf numFmtId="0" fontId="6" fillId="0" borderId="0" xfId="0" applyFont="1" applyFill="1" applyAlignment="1">
      <alignment horizontal="left" indent="1"/>
    </xf>
    <xf numFmtId="4" fontId="5" fillId="2" borderId="3" xfId="0" applyNumberFormat="1" applyFont="1" applyFill="1" applyBorder="1" applyAlignment="1">
      <alignment horizontal="right" wrapText="1" indent="1"/>
    </xf>
    <xf numFmtId="0" fontId="5" fillId="2" borderId="3" xfId="0" applyFont="1" applyFill="1" applyBorder="1" applyAlignment="1">
      <alignment horizontal="right" wrapText="1" indent="1"/>
    </xf>
    <xf numFmtId="0" fontId="18" fillId="0" borderId="0" xfId="0" applyFont="1" applyAlignment="1">
      <alignment horizontal="left" indent="1"/>
    </xf>
    <xf numFmtId="0" fontId="17" fillId="0" borderId="5" xfId="0" applyFont="1" applyBorder="1" applyAlignment="1">
      <alignment horizontal="center" vertical="center" wrapText="1" indent="1"/>
    </xf>
    <xf numFmtId="0" fontId="17" fillId="0" borderId="6" xfId="0" applyFont="1" applyBorder="1" applyAlignment="1">
      <alignment horizontal="center" vertical="center" wrapText="1" indent="1"/>
    </xf>
    <xf numFmtId="0" fontId="17" fillId="0" borderId="7" xfId="0" applyFont="1" applyBorder="1" applyAlignment="1">
      <alignment horizontal="center" vertical="center" wrapText="1" indent="1"/>
    </xf>
    <xf numFmtId="3" fontId="20" fillId="0" borderId="0" xfId="0" applyNumberFormat="1" applyFont="1"/>
    <xf numFmtId="3" fontId="1" fillId="4" borderId="0" xfId="0" applyNumberFormat="1" applyFont="1" applyFill="1"/>
    <xf numFmtId="0" fontId="1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indent="1"/>
    </xf>
    <xf numFmtId="0" fontId="21" fillId="0" borderId="5" xfId="0" applyFont="1" applyBorder="1" applyAlignment="1">
      <alignment horizontal="center" vertical="center" wrapText="1" indent="1"/>
    </xf>
    <xf numFmtId="0" fontId="21" fillId="0" borderId="6" xfId="0" applyFont="1" applyBorder="1" applyAlignment="1">
      <alignment horizontal="center" vertical="center" wrapText="1" indent="1"/>
    </xf>
    <xf numFmtId="0" fontId="21" fillId="0" borderId="7" xfId="0" applyFont="1" applyBorder="1" applyAlignment="1">
      <alignment horizontal="center" vertical="center" wrapText="1" indent="1"/>
    </xf>
    <xf numFmtId="0" fontId="12" fillId="3" borderId="8" xfId="0" applyFont="1" applyFill="1" applyBorder="1" applyAlignment="1">
      <alignment wrapText="1"/>
    </xf>
    <xf numFmtId="2" fontId="5" fillId="3" borderId="9" xfId="0" applyNumberFormat="1" applyFont="1" applyFill="1" applyBorder="1" applyAlignment="1">
      <alignment horizontal="right" wrapText="1" indent="1"/>
    </xf>
    <xf numFmtId="0" fontId="14" fillId="2" borderId="8" xfId="0" applyFont="1" applyFill="1" applyBorder="1" applyAlignment="1">
      <alignment wrapText="1"/>
    </xf>
    <xf numFmtId="2" fontId="8" fillId="2" borderId="9" xfId="0" applyNumberFormat="1" applyFont="1" applyFill="1" applyBorder="1" applyAlignment="1">
      <alignment horizontal="right" wrapText="1" indent="1"/>
    </xf>
    <xf numFmtId="0" fontId="14" fillId="2" borderId="10" xfId="0" applyFont="1" applyFill="1" applyBorder="1" applyAlignment="1">
      <alignment wrapText="1"/>
    </xf>
    <xf numFmtId="4" fontId="7" fillId="2" borderId="11" xfId="0" applyNumberFormat="1" applyFont="1" applyFill="1" applyBorder="1" applyAlignment="1">
      <alignment horizontal="right" wrapText="1"/>
    </xf>
    <xf numFmtId="2" fontId="8" fillId="2" borderId="11" xfId="0" applyNumberFormat="1" applyFont="1" applyFill="1" applyBorder="1" applyAlignment="1">
      <alignment horizontal="right" wrapText="1" indent="1"/>
    </xf>
    <xf numFmtId="2" fontId="8" fillId="2" borderId="12" xfId="0" applyNumberFormat="1" applyFont="1" applyFill="1" applyBorder="1" applyAlignment="1">
      <alignment horizontal="right" wrapText="1" indent="1"/>
    </xf>
    <xf numFmtId="0" fontId="5" fillId="0" borderId="6" xfId="0" applyFont="1" applyBorder="1" applyAlignment="1">
      <alignment horizontal="center" vertical="center" wrapText="1" indent="1"/>
    </xf>
    <xf numFmtId="0" fontId="5" fillId="0" borderId="7" xfId="0" applyFont="1" applyBorder="1" applyAlignment="1">
      <alignment horizontal="center" vertical="center" wrapText="1" inden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 indent="1"/>
    </xf>
    <xf numFmtId="0" fontId="7" fillId="0" borderId="16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 vertical="center" wrapText="1"/>
    </xf>
    <xf numFmtId="3" fontId="22" fillId="4" borderId="0" xfId="0" applyNumberFormat="1" applyFont="1" applyFill="1"/>
    <xf numFmtId="0" fontId="17" fillId="4" borderId="13" xfId="0" applyFont="1" applyFill="1" applyBorder="1" applyAlignment="1">
      <alignment horizontal="center" vertical="center" wrapText="1" indent="1"/>
    </xf>
    <xf numFmtId="0" fontId="16" fillId="4" borderId="19" xfId="0" applyFont="1" applyFill="1" applyBorder="1" applyAlignment="1">
      <alignment horizontal="center" vertical="center" wrapText="1" indent="1"/>
    </xf>
    <xf numFmtId="0" fontId="16" fillId="4" borderId="20" xfId="0" applyFont="1" applyFill="1" applyBorder="1" applyAlignment="1">
      <alignment horizontal="center" vertical="center" wrapText="1" indent="1"/>
    </xf>
    <xf numFmtId="4" fontId="5" fillId="5" borderId="3" xfId="0" applyNumberFormat="1" applyFont="1" applyFill="1" applyBorder="1" applyAlignment="1">
      <alignment horizontal="right" wrapText="1" indent="1"/>
    </xf>
    <xf numFmtId="0" fontId="5" fillId="5" borderId="3" xfId="0" applyFont="1" applyFill="1" applyBorder="1" applyAlignment="1">
      <alignment horizontal="right" wrapText="1" indent="1"/>
    </xf>
    <xf numFmtId="0" fontId="10" fillId="0" borderId="0" xfId="1"/>
    <xf numFmtId="0" fontId="10" fillId="0" borderId="0" xfId="1" applyBorder="1"/>
    <xf numFmtId="0" fontId="5" fillId="5" borderId="3" xfId="0" applyFont="1" applyFill="1" applyBorder="1" applyAlignment="1">
      <alignment horizontal="left" wrapText="1" indent="1"/>
    </xf>
    <xf numFmtId="0" fontId="5" fillId="0" borderId="21" xfId="0" applyFont="1" applyBorder="1" applyAlignment="1">
      <alignment horizontal="center" vertical="center" wrapText="1" indent="1"/>
    </xf>
    <xf numFmtId="0" fontId="17" fillId="0" borderId="13" xfId="0" applyFont="1" applyBorder="1" applyAlignment="1" applyProtection="1">
      <alignment horizontal="center" vertical="center" wrapText="1" indent="1"/>
      <protection locked="0"/>
    </xf>
    <xf numFmtId="0" fontId="5" fillId="2" borderId="3" xfId="0" applyFont="1" applyFill="1" applyBorder="1" applyAlignment="1">
      <alignment horizontal="left" wrapText="1" indent="1"/>
    </xf>
    <xf numFmtId="0" fontId="8" fillId="2" borderId="3" xfId="0" applyFont="1" applyFill="1" applyBorder="1" applyAlignment="1">
      <alignment horizontal="right" wrapText="1" indent="1"/>
    </xf>
    <xf numFmtId="0" fontId="5" fillId="2" borderId="3" xfId="0" applyFont="1" applyFill="1" applyBorder="1" applyAlignment="1">
      <alignment horizontal="left" wrapText="1" indent="4"/>
    </xf>
    <xf numFmtId="0" fontId="9" fillId="5" borderId="3" xfId="0" applyFont="1" applyFill="1" applyBorder="1" applyAlignment="1">
      <alignment horizontal="left" wrapText="1" indent="1"/>
    </xf>
    <xf numFmtId="0" fontId="8" fillId="2" borderId="3" xfId="0" applyFont="1" applyFill="1" applyBorder="1" applyAlignment="1">
      <alignment horizontal="left" wrapText="1" indent="3"/>
    </xf>
    <xf numFmtId="0" fontId="5" fillId="2" borderId="3" xfId="0" applyFont="1" applyFill="1" applyBorder="1" applyAlignment="1">
      <alignment horizontal="left" wrapText="1" indent="3"/>
    </xf>
    <xf numFmtId="0" fontId="8" fillId="2" borderId="3" xfId="0" applyFont="1" applyFill="1" applyBorder="1" applyAlignment="1">
      <alignment horizontal="left" wrapText="1" indent="5"/>
    </xf>
    <xf numFmtId="4" fontId="8" fillId="2" borderId="3" xfId="0" applyNumberFormat="1" applyFont="1" applyFill="1" applyBorder="1" applyAlignment="1">
      <alignment horizontal="left" wrapText="1" indent="1"/>
    </xf>
    <xf numFmtId="0" fontId="14" fillId="2" borderId="8" xfId="0" applyFont="1" applyFill="1" applyBorder="1" applyAlignment="1">
      <alignment horizontal="left" wrapText="1" indent="1"/>
    </xf>
    <xf numFmtId="4" fontId="14" fillId="2" borderId="3" xfId="0" applyNumberFormat="1" applyFont="1" applyFill="1" applyBorder="1" applyAlignment="1">
      <alignment horizontal="right" wrapText="1" indent="1"/>
    </xf>
    <xf numFmtId="2" fontId="14" fillId="2" borderId="3" xfId="0" applyNumberFormat="1" applyFont="1" applyFill="1" applyBorder="1" applyAlignment="1">
      <alignment horizontal="right" wrapText="1" indent="1"/>
    </xf>
    <xf numFmtId="2" fontId="23" fillId="2" borderId="9" xfId="0" applyNumberFormat="1" applyFont="1" applyFill="1" applyBorder="1" applyAlignment="1">
      <alignment horizontal="right" wrapText="1" indent="1"/>
    </xf>
    <xf numFmtId="0" fontId="24" fillId="3" borderId="8" xfId="0" applyFont="1" applyFill="1" applyBorder="1" applyAlignment="1">
      <alignment horizontal="left" wrapText="1" indent="1"/>
    </xf>
    <xf numFmtId="4" fontId="24" fillId="3" borderId="3" xfId="0" applyNumberFormat="1" applyFont="1" applyFill="1" applyBorder="1" applyAlignment="1">
      <alignment horizontal="right" wrapText="1" indent="1"/>
    </xf>
    <xf numFmtId="2" fontId="24" fillId="3" borderId="3" xfId="0" applyNumberFormat="1" applyFont="1" applyFill="1" applyBorder="1" applyAlignment="1">
      <alignment horizontal="right" wrapText="1" indent="1"/>
    </xf>
    <xf numFmtId="2" fontId="25" fillId="3" borderId="9" xfId="0" applyNumberFormat="1" applyFont="1" applyFill="1" applyBorder="1" applyAlignment="1">
      <alignment horizontal="right" wrapText="1" indent="1"/>
    </xf>
    <xf numFmtId="0" fontId="14" fillId="2" borderId="3" xfId="0" applyFont="1" applyFill="1" applyBorder="1" applyAlignment="1">
      <alignment horizontal="left" wrapText="1" indent="1"/>
    </xf>
    <xf numFmtId="0" fontId="14" fillId="2" borderId="9" xfId="0" applyFont="1" applyFill="1" applyBorder="1" applyAlignment="1">
      <alignment horizontal="left" wrapText="1" indent="1"/>
    </xf>
    <xf numFmtId="0" fontId="24" fillId="3" borderId="10" xfId="0" applyFont="1" applyFill="1" applyBorder="1" applyAlignment="1">
      <alignment horizontal="left" wrapText="1" indent="1"/>
    </xf>
    <xf numFmtId="4" fontId="24" fillId="3" borderId="11" xfId="0" applyNumberFormat="1" applyFont="1" applyFill="1" applyBorder="1" applyAlignment="1">
      <alignment horizontal="right" wrapText="1" indent="1"/>
    </xf>
    <xf numFmtId="2" fontId="24" fillId="3" borderId="11" xfId="0" applyNumberFormat="1" applyFont="1" applyFill="1" applyBorder="1" applyAlignment="1">
      <alignment horizontal="right" wrapText="1" indent="1"/>
    </xf>
    <xf numFmtId="2" fontId="25" fillId="3" borderId="12" xfId="0" applyNumberFormat="1" applyFont="1" applyFill="1" applyBorder="1" applyAlignment="1">
      <alignment horizontal="right" wrapText="1" indent="1"/>
    </xf>
    <xf numFmtId="0" fontId="23" fillId="0" borderId="0" xfId="0" applyFont="1" applyAlignment="1">
      <alignment horizontal="left" indent="1"/>
    </xf>
    <xf numFmtId="0" fontId="5" fillId="6" borderId="3" xfId="0" applyFont="1" applyFill="1" applyBorder="1" applyAlignment="1">
      <alignment horizontal="left" wrapText="1" indent="1"/>
    </xf>
    <xf numFmtId="4" fontId="5" fillId="6" borderId="3" xfId="0" applyNumberFormat="1" applyFont="1" applyFill="1" applyBorder="1" applyAlignment="1">
      <alignment horizontal="right" wrapText="1" indent="1"/>
    </xf>
    <xf numFmtId="2" fontId="5" fillId="3" borderId="22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 indent="1"/>
    </xf>
    <xf numFmtId="4" fontId="5" fillId="3" borderId="22" xfId="0" applyNumberFormat="1" applyFont="1" applyFill="1" applyBorder="1" applyAlignment="1">
      <alignment horizontal="center" vertical="center" wrapText="1" indent="1"/>
    </xf>
    <xf numFmtId="0" fontId="5" fillId="3" borderId="23" xfId="0" applyFont="1" applyFill="1" applyBorder="1" applyAlignment="1">
      <alignment horizontal="center" vertical="center" wrapText="1" indent="1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>
      <alignment horizontal="center" wrapText="1"/>
    </xf>
    <xf numFmtId="3" fontId="4" fillId="0" borderId="0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/>
    </xf>
    <xf numFmtId="4" fontId="5" fillId="2" borderId="3" xfId="0" applyNumberFormat="1" applyFont="1" applyFill="1" applyBorder="1" applyAlignment="1">
      <alignment horizontal="left" wrapText="1" indent="1"/>
    </xf>
    <xf numFmtId="0" fontId="8" fillId="2" borderId="3" xfId="0" applyFont="1" applyFill="1" applyBorder="1" applyAlignment="1">
      <alignment horizontal="left" wrapText="1" indent="4"/>
    </xf>
    <xf numFmtId="0" fontId="8" fillId="2" borderId="3" xfId="0" applyFont="1" applyFill="1" applyBorder="1" applyAlignment="1">
      <alignment horizontal="left" wrapText="1" indent="2"/>
    </xf>
    <xf numFmtId="0" fontId="8" fillId="5" borderId="3" xfId="0" applyFont="1" applyFill="1" applyBorder="1" applyAlignment="1">
      <alignment horizontal="right" wrapText="1" indent="1"/>
    </xf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left" indent="1"/>
    </xf>
    <xf numFmtId="4" fontId="17" fillId="0" borderId="19" xfId="0" applyNumberFormat="1" applyFont="1" applyBorder="1" applyAlignment="1" applyProtection="1">
      <alignment horizontal="center" vertical="center" wrapText="1" indent="1"/>
      <protection locked="0"/>
    </xf>
    <xf numFmtId="4" fontId="17" fillId="0" borderId="20" xfId="0" applyNumberFormat="1" applyFont="1" applyBorder="1" applyAlignment="1" applyProtection="1">
      <alignment horizontal="center" vertical="center" wrapText="1" indent="1"/>
      <protection locked="0"/>
    </xf>
    <xf numFmtId="4" fontId="5" fillId="5" borderId="3" xfId="0" applyNumberFormat="1" applyFont="1" applyFill="1" applyBorder="1" applyAlignment="1">
      <alignment horizontal="left" wrapText="1" indent="1"/>
    </xf>
    <xf numFmtId="4" fontId="9" fillId="5" borderId="3" xfId="0" applyNumberFormat="1" applyFont="1" applyFill="1" applyBorder="1" applyAlignment="1">
      <alignment horizontal="left" wrapText="1" indent="1"/>
    </xf>
    <xf numFmtId="4" fontId="8" fillId="5" borderId="3" xfId="0" applyNumberFormat="1" applyFont="1" applyFill="1" applyBorder="1" applyAlignment="1">
      <alignment horizontal="right" wrapText="1" indent="1"/>
    </xf>
    <xf numFmtId="4" fontId="27" fillId="2" borderId="3" xfId="0" applyNumberFormat="1" applyFont="1" applyFill="1" applyBorder="1" applyAlignment="1">
      <alignment horizontal="right" wrapText="1" indent="1"/>
    </xf>
    <xf numFmtId="4" fontId="26" fillId="2" borderId="3" xfId="0" applyNumberFormat="1" applyFont="1" applyFill="1" applyBorder="1" applyAlignment="1">
      <alignment horizontal="left" wrapText="1" indent="1"/>
    </xf>
    <xf numFmtId="4" fontId="28" fillId="2" borderId="3" xfId="0" applyNumberFormat="1" applyFont="1" applyFill="1" applyBorder="1" applyAlignment="1">
      <alignment horizontal="right" wrapText="1" indent="1"/>
    </xf>
    <xf numFmtId="4" fontId="29" fillId="0" borderId="0" xfId="0" applyNumberFormat="1" applyFont="1" applyAlignment="1">
      <alignment horizontal="left" indent="1"/>
    </xf>
    <xf numFmtId="0" fontId="28" fillId="5" borderId="3" xfId="0" applyFont="1" applyFill="1" applyBorder="1" applyAlignment="1">
      <alignment horizontal="left" wrapText="1" indent="1"/>
    </xf>
  </cellXfs>
  <cellStyles count="2">
    <cellStyle name="Normalno" xfId="0" builtinId="0"/>
    <cellStyle name="Obično_bilanc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23" workbookViewId="0">
      <selection activeCell="I25" sqref="I25"/>
    </sheetView>
  </sheetViews>
  <sheetFormatPr defaultRowHeight="11.25" x14ac:dyDescent="0.15"/>
  <cols>
    <col min="1" max="1" width="55.7109375" style="6" customWidth="1"/>
    <col min="2" max="5" width="15.7109375" style="6" customWidth="1"/>
    <col min="6" max="7" width="14.28515625" style="6" customWidth="1"/>
    <col min="8" max="16384" width="9.140625" style="6"/>
  </cols>
  <sheetData>
    <row r="1" spans="1:10" s="1" customFormat="1" ht="15.75" x14ac:dyDescent="0.25">
      <c r="A1" s="59" t="s">
        <v>89</v>
      </c>
      <c r="D1" s="2"/>
      <c r="E1" s="2"/>
      <c r="F1" s="2"/>
      <c r="G1" s="2"/>
    </row>
    <row r="2" spans="1:10" s="1" customFormat="1" ht="15.75" x14ac:dyDescent="0.25">
      <c r="A2" s="59" t="s">
        <v>90</v>
      </c>
      <c r="D2" s="2"/>
      <c r="E2" s="2"/>
      <c r="F2" s="2"/>
      <c r="G2" s="2"/>
    </row>
    <row r="3" spans="1:10" s="1" customFormat="1" ht="15.75" x14ac:dyDescent="0.25">
      <c r="A3" s="59" t="s">
        <v>91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00" t="s">
        <v>0</v>
      </c>
      <c r="B5" s="100"/>
      <c r="C5" s="100"/>
      <c r="D5" s="100"/>
      <c r="E5" s="100"/>
      <c r="F5" s="100"/>
      <c r="G5" s="100"/>
      <c r="H5" s="100"/>
      <c r="I5" s="3"/>
      <c r="J5" s="3"/>
    </row>
    <row r="6" spans="1:10" s="1" customFormat="1" ht="17.25" customHeight="1" x14ac:dyDescent="0.25">
      <c r="A6" s="101" t="s">
        <v>126</v>
      </c>
      <c r="B6" s="101"/>
      <c r="C6" s="101"/>
      <c r="D6" s="101"/>
      <c r="E6" s="101"/>
      <c r="F6" s="101"/>
      <c r="G6" s="101"/>
      <c r="H6" s="4"/>
    </row>
    <row r="7" spans="1:10" s="1" customFormat="1" ht="17.25" customHeight="1" x14ac:dyDescent="0.25">
      <c r="A7" s="5"/>
      <c r="B7" s="5"/>
      <c r="C7" s="5" t="s">
        <v>1</v>
      </c>
      <c r="D7" s="5"/>
      <c r="E7" s="5"/>
      <c r="F7" s="5"/>
      <c r="G7" s="5"/>
      <c r="H7" s="4"/>
    </row>
    <row r="8" spans="1:10" s="1" customFormat="1" ht="15.75" x14ac:dyDescent="0.25">
      <c r="A8" s="102" t="s">
        <v>2</v>
      </c>
      <c r="B8" s="102"/>
      <c r="C8" s="102"/>
      <c r="D8" s="102"/>
      <c r="E8" s="102"/>
      <c r="F8" s="102"/>
      <c r="G8" s="102"/>
      <c r="H8" s="5"/>
    </row>
    <row r="10" spans="1:10" ht="13.5" thickBot="1" x14ac:dyDescent="0.25">
      <c r="A10" s="103" t="s">
        <v>3</v>
      </c>
      <c r="B10" s="103"/>
      <c r="C10" s="103"/>
      <c r="D10" s="103"/>
      <c r="E10" s="103"/>
      <c r="F10" s="103"/>
      <c r="G10" s="103"/>
    </row>
    <row r="11" spans="1:10" s="8" customFormat="1" ht="30.75" customHeight="1" thickBot="1" x14ac:dyDescent="0.25">
      <c r="A11" s="7" t="s">
        <v>4</v>
      </c>
      <c r="B11" s="7" t="s">
        <v>111</v>
      </c>
      <c r="C11" s="7" t="s">
        <v>5</v>
      </c>
      <c r="D11" s="7" t="s">
        <v>6</v>
      </c>
      <c r="E11" s="7" t="s">
        <v>123</v>
      </c>
      <c r="F11" s="7" t="s">
        <v>7</v>
      </c>
      <c r="G11" s="7" t="s">
        <v>8</v>
      </c>
    </row>
    <row r="12" spans="1:10" s="8" customFormat="1" ht="15" customHeight="1" x14ac:dyDescent="0.2">
      <c r="A12" s="78" t="s">
        <v>9</v>
      </c>
      <c r="B12" s="79">
        <v>207670.03</v>
      </c>
      <c r="C12" s="79">
        <v>409379.12</v>
      </c>
      <c r="D12" s="79">
        <v>409379.12</v>
      </c>
      <c r="E12" s="79">
        <v>206516.53</v>
      </c>
      <c r="F12" s="80">
        <f>E12/B12*100</f>
        <v>99.444551532062661</v>
      </c>
      <c r="G12" s="81">
        <f>E12/D12*100</f>
        <v>50.446278256692722</v>
      </c>
    </row>
    <row r="13" spans="1:10" s="8" customFormat="1" ht="15" customHeight="1" x14ac:dyDescent="0.2">
      <c r="A13" s="78" t="s">
        <v>10</v>
      </c>
      <c r="B13" s="79"/>
      <c r="C13" s="79"/>
      <c r="D13" s="79"/>
      <c r="E13" s="79"/>
      <c r="F13" s="80"/>
      <c r="G13" s="81"/>
    </row>
    <row r="14" spans="1:10" s="8" customFormat="1" ht="15" customHeight="1" x14ac:dyDescent="0.2">
      <c r="A14" s="78" t="s">
        <v>11</v>
      </c>
      <c r="B14" s="79">
        <v>228109.88</v>
      </c>
      <c r="C14" s="79">
        <v>406489.12</v>
      </c>
      <c r="D14" s="79">
        <v>406489.12</v>
      </c>
      <c r="E14" s="79">
        <v>201257.68</v>
      </c>
      <c r="F14" s="80">
        <f t="shared" ref="F14:F16" si="0">E14/B14*100</f>
        <v>88.228392387037331</v>
      </c>
      <c r="G14" s="81">
        <f t="shared" ref="G14:G15" si="1">E14/D14*100</f>
        <v>49.511209549716853</v>
      </c>
    </row>
    <row r="15" spans="1:10" s="8" customFormat="1" ht="15" customHeight="1" x14ac:dyDescent="0.2">
      <c r="A15" s="78" t="s">
        <v>12</v>
      </c>
      <c r="B15" s="79">
        <v>4225</v>
      </c>
      <c r="C15" s="79">
        <v>2890</v>
      </c>
      <c r="D15" s="79">
        <v>2890</v>
      </c>
      <c r="E15" s="79">
        <v>0</v>
      </c>
      <c r="F15" s="80">
        <v>0</v>
      </c>
      <c r="G15" s="81">
        <f t="shared" si="1"/>
        <v>0</v>
      </c>
    </row>
    <row r="16" spans="1:10" s="8" customFormat="1" ht="15" customHeight="1" x14ac:dyDescent="0.2">
      <c r="A16" s="82" t="s">
        <v>13</v>
      </c>
      <c r="B16" s="83">
        <f>B12+B13-B14-B15</f>
        <v>-24664.850000000006</v>
      </c>
      <c r="C16" s="83">
        <f t="shared" ref="C16:E16" si="2">C12+C13-C14-C15</f>
        <v>0</v>
      </c>
      <c r="D16" s="83">
        <f t="shared" si="2"/>
        <v>0</v>
      </c>
      <c r="E16" s="83">
        <f t="shared" si="2"/>
        <v>5258.8500000000058</v>
      </c>
      <c r="F16" s="84">
        <f t="shared" si="0"/>
        <v>-21.321232442119069</v>
      </c>
      <c r="G16" s="85">
        <v>2900.23</v>
      </c>
    </row>
    <row r="17" spans="1:7" s="8" customFormat="1" ht="15" customHeight="1" x14ac:dyDescent="0.2">
      <c r="A17" s="78"/>
      <c r="B17" s="86"/>
      <c r="C17" s="86"/>
      <c r="D17" s="86"/>
      <c r="E17" s="86"/>
      <c r="F17" s="86"/>
      <c r="G17" s="87"/>
    </row>
    <row r="18" spans="1:7" s="8" customFormat="1" ht="15" customHeight="1" x14ac:dyDescent="0.2">
      <c r="A18" s="78" t="s">
        <v>14</v>
      </c>
      <c r="B18" s="79">
        <v>207670.03</v>
      </c>
      <c r="C18" s="79">
        <v>409379.12</v>
      </c>
      <c r="D18" s="79">
        <v>409379.12</v>
      </c>
      <c r="E18" s="79">
        <v>206516.53</v>
      </c>
      <c r="F18" s="80">
        <f t="shared" ref="F18:F20" si="3">E18/B18*100</f>
        <v>99.444551532062661</v>
      </c>
      <c r="G18" s="81">
        <f t="shared" ref="G18:G19" si="4">E18/D18*100</f>
        <v>50.446278256692722</v>
      </c>
    </row>
    <row r="19" spans="1:7" s="8" customFormat="1" ht="15" customHeight="1" x14ac:dyDescent="0.2">
      <c r="A19" s="78" t="s">
        <v>15</v>
      </c>
      <c r="B19" s="79">
        <v>232334.88</v>
      </c>
      <c r="C19" s="79">
        <v>409379.12</v>
      </c>
      <c r="D19" s="79">
        <v>409379.12</v>
      </c>
      <c r="E19" s="79">
        <v>201257.68</v>
      </c>
      <c r="F19" s="80">
        <f t="shared" si="3"/>
        <v>86.623962790262055</v>
      </c>
      <c r="G19" s="81">
        <f t="shared" si="4"/>
        <v>49.161686604827324</v>
      </c>
    </row>
    <row r="20" spans="1:7" s="8" customFormat="1" ht="15" customHeight="1" thickBot="1" x14ac:dyDescent="0.25">
      <c r="A20" s="88" t="s">
        <v>16</v>
      </c>
      <c r="B20" s="89">
        <f>B18-B19</f>
        <v>-24664.850000000006</v>
      </c>
      <c r="C20" s="89">
        <f>C18-C19</f>
        <v>0</v>
      </c>
      <c r="D20" s="89">
        <f>D18-D19</f>
        <v>0</v>
      </c>
      <c r="E20" s="89">
        <f>E18-E19</f>
        <v>5258.8500000000058</v>
      </c>
      <c r="F20" s="90">
        <f t="shared" si="3"/>
        <v>-21.321232442119069</v>
      </c>
      <c r="G20" s="91">
        <v>2900.23</v>
      </c>
    </row>
    <row r="21" spans="1:7" s="8" customFormat="1" ht="3.75" customHeight="1" x14ac:dyDescent="0.2"/>
    <row r="22" spans="1:7" s="12" customFormat="1" ht="24" customHeight="1" x14ac:dyDescent="0.2"/>
    <row r="23" spans="1:7" s="12" customFormat="1" ht="13.5" thickBot="1" x14ac:dyDescent="0.25">
      <c r="A23" s="99" t="s">
        <v>17</v>
      </c>
      <c r="B23" s="99"/>
      <c r="C23" s="99"/>
      <c r="D23" s="99"/>
      <c r="E23" s="99"/>
      <c r="F23" s="99"/>
      <c r="G23" s="99"/>
    </row>
    <row r="24" spans="1:7" s="12" customFormat="1" ht="26.25" thickBot="1" x14ac:dyDescent="0.25">
      <c r="A24" s="68" t="s">
        <v>4</v>
      </c>
      <c r="B24" s="51" t="s">
        <v>111</v>
      </c>
      <c r="C24" s="51" t="s">
        <v>5</v>
      </c>
      <c r="D24" s="51" t="s">
        <v>6</v>
      </c>
      <c r="E24" s="51" t="s">
        <v>123</v>
      </c>
      <c r="F24" s="51" t="s">
        <v>7</v>
      </c>
      <c r="G24" s="52" t="s">
        <v>8</v>
      </c>
    </row>
    <row r="25" spans="1:7" s="12" customFormat="1" ht="14.25" customHeight="1" x14ac:dyDescent="0.2">
      <c r="A25" s="53" t="s">
        <v>18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54">
        <v>0</v>
      </c>
    </row>
    <row r="26" spans="1:7" s="14" customFormat="1" ht="15" customHeight="1" thickBot="1" x14ac:dyDescent="0.25">
      <c r="A26" s="55" t="s">
        <v>19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7">
        <v>0</v>
      </c>
    </row>
    <row r="27" spans="1:7" s="12" customFormat="1" ht="42.75" customHeight="1" thickBot="1" x14ac:dyDescent="0.25">
      <c r="A27" s="104" t="s">
        <v>20</v>
      </c>
      <c r="B27" s="104"/>
      <c r="C27" s="104"/>
      <c r="D27" s="104"/>
      <c r="E27" s="104"/>
      <c r="F27" s="104"/>
      <c r="G27" s="104"/>
    </row>
    <row r="28" spans="1:7" s="15" customFormat="1" ht="33.75" customHeight="1" thickBot="1" x14ac:dyDescent="0.25">
      <c r="A28" s="7" t="s">
        <v>4</v>
      </c>
      <c r="B28" s="7" t="s">
        <v>111</v>
      </c>
      <c r="C28" s="7" t="s">
        <v>5</v>
      </c>
      <c r="D28" s="7" t="s">
        <v>6</v>
      </c>
      <c r="E28" s="7" t="s">
        <v>123</v>
      </c>
      <c r="F28" s="7" t="s">
        <v>7</v>
      </c>
      <c r="G28" s="7" t="s">
        <v>8</v>
      </c>
    </row>
    <row r="29" spans="1:7" s="18" customFormat="1" ht="30.75" customHeight="1" x14ac:dyDescent="0.2">
      <c r="A29" s="43" t="s">
        <v>21</v>
      </c>
      <c r="B29" s="16">
        <v>975.54</v>
      </c>
      <c r="C29" s="16">
        <v>0</v>
      </c>
      <c r="D29" s="16">
        <v>0</v>
      </c>
      <c r="E29" s="16">
        <v>-27317.41</v>
      </c>
      <c r="F29" s="17">
        <f t="shared" ref="F29:F30" si="5">E29/B29*100</f>
        <v>-2800.2347417840374</v>
      </c>
      <c r="G29" s="44">
        <v>0</v>
      </c>
    </row>
    <row r="30" spans="1:7" s="20" customFormat="1" ht="12.75" x14ac:dyDescent="0.2">
      <c r="A30" s="45" t="s">
        <v>22</v>
      </c>
      <c r="B30" s="19">
        <v>975.54</v>
      </c>
      <c r="C30" s="19">
        <v>0</v>
      </c>
      <c r="D30" s="19">
        <v>0</v>
      </c>
      <c r="E30" s="19"/>
      <c r="F30" s="11">
        <f t="shared" si="5"/>
        <v>0</v>
      </c>
      <c r="G30" s="46">
        <v>0</v>
      </c>
    </row>
    <row r="31" spans="1:7" s="20" customFormat="1" ht="12.75" x14ac:dyDescent="0.2">
      <c r="A31" s="45" t="s">
        <v>23</v>
      </c>
      <c r="B31" s="19"/>
      <c r="C31" s="19"/>
      <c r="D31" s="19"/>
      <c r="E31" s="19">
        <v>27317.41</v>
      </c>
      <c r="F31" s="11"/>
      <c r="G31" s="46"/>
    </row>
    <row r="32" spans="1:7" s="20" customFormat="1" ht="13.5" thickBot="1" x14ac:dyDescent="0.25">
      <c r="A32" s="47"/>
      <c r="B32" s="48"/>
      <c r="C32" s="48"/>
      <c r="D32" s="48"/>
      <c r="E32" s="48"/>
      <c r="F32" s="49"/>
      <c r="G32" s="50"/>
    </row>
    <row r="33" spans="1:7" s="25" customFormat="1" ht="12.75" x14ac:dyDescent="0.2">
      <c r="A33" s="21"/>
      <c r="B33" s="22"/>
      <c r="C33" s="23"/>
      <c r="D33" s="23"/>
      <c r="E33" s="23"/>
      <c r="F33" s="24"/>
      <c r="G33" s="24"/>
    </row>
    <row r="34" spans="1:7" s="8" customFormat="1" ht="20.25" customHeight="1" x14ac:dyDescent="0.2"/>
    <row r="35" spans="1:7" s="12" customFormat="1" ht="39" customHeight="1" thickBot="1" x14ac:dyDescent="0.25">
      <c r="A35" s="99" t="s">
        <v>24</v>
      </c>
      <c r="B35" s="99"/>
      <c r="C35" s="99"/>
      <c r="D35" s="99"/>
      <c r="E35" s="99"/>
      <c r="F35" s="99"/>
      <c r="G35" s="99"/>
    </row>
    <row r="36" spans="1:7" s="12" customFormat="1" ht="26.25" thickBot="1" x14ac:dyDescent="0.25">
      <c r="A36" s="7" t="s">
        <v>4</v>
      </c>
      <c r="B36" s="7" t="s">
        <v>92</v>
      </c>
      <c r="C36" s="7" t="s">
        <v>5</v>
      </c>
      <c r="D36" s="7" t="s">
        <v>6</v>
      </c>
      <c r="E36" s="7" t="s">
        <v>111</v>
      </c>
      <c r="F36" s="7" t="s">
        <v>7</v>
      </c>
      <c r="G36" s="7" t="s">
        <v>8</v>
      </c>
    </row>
    <row r="37" spans="1:7" s="12" customFormat="1" ht="35.25" customHeight="1" thickBot="1" x14ac:dyDescent="0.25">
      <c r="A37" s="98" t="s">
        <v>25</v>
      </c>
      <c r="B37" s="97">
        <f>B20+B29</f>
        <v>-23689.310000000005</v>
      </c>
      <c r="C37" s="97">
        <v>0</v>
      </c>
      <c r="D37" s="97">
        <v>0</v>
      </c>
      <c r="E37" s="96">
        <f>E20+E29</f>
        <v>-22058.559999999994</v>
      </c>
      <c r="F37" s="95">
        <f t="shared" ref="F37" si="6">E37/B37*100</f>
        <v>93.116093292713003</v>
      </c>
      <c r="G37" s="58"/>
    </row>
    <row r="38" spans="1:7" s="27" customFormat="1" ht="19.5" hidden="1" customHeight="1" x14ac:dyDescent="0.15">
      <c r="A38" s="26"/>
      <c r="B38" s="26"/>
      <c r="C38" s="26"/>
      <c r="D38" s="26"/>
      <c r="E38" s="26"/>
      <c r="F38" s="26"/>
      <c r="G38" s="26"/>
    </row>
    <row r="40" spans="1:7" x14ac:dyDescent="0.15">
      <c r="A40" s="92" t="s">
        <v>136</v>
      </c>
    </row>
    <row r="41" spans="1:7" x14ac:dyDescent="0.15">
      <c r="A41" s="92" t="s">
        <v>120</v>
      </c>
    </row>
    <row r="42" spans="1:7" x14ac:dyDescent="0.15">
      <c r="A42" s="92" t="s">
        <v>137</v>
      </c>
      <c r="F42" s="6" t="s">
        <v>108</v>
      </c>
    </row>
    <row r="43" spans="1:7" x14ac:dyDescent="0.15">
      <c r="A43" s="92"/>
    </row>
    <row r="45" spans="1:7" x14ac:dyDescent="0.15">
      <c r="E45" s="6" t="s">
        <v>109</v>
      </c>
    </row>
    <row r="46" spans="1:7" x14ac:dyDescent="0.15">
      <c r="E46" s="6" t="s">
        <v>110</v>
      </c>
    </row>
  </sheetData>
  <mergeCells count="7">
    <mergeCell ref="A35:G35"/>
    <mergeCell ref="A5:H5"/>
    <mergeCell ref="A6:G6"/>
    <mergeCell ref="A8:G8"/>
    <mergeCell ref="A10:G10"/>
    <mergeCell ref="A23:G23"/>
    <mergeCell ref="A27:G27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opLeftCell="A52" workbookViewId="0">
      <selection activeCell="G58" sqref="G58"/>
    </sheetView>
  </sheetViews>
  <sheetFormatPr defaultRowHeight="11.25" x14ac:dyDescent="0.15"/>
  <cols>
    <col min="1" max="1" width="55.7109375" style="6" customWidth="1"/>
    <col min="2" max="5" width="15.7109375" style="116" customWidth="1"/>
    <col min="6" max="7" width="12.140625" style="116" customWidth="1"/>
    <col min="8" max="16384" width="9.140625" style="6"/>
  </cols>
  <sheetData>
    <row r="1" spans="1:10" s="1" customFormat="1" ht="15.75" x14ac:dyDescent="0.25">
      <c r="A1" s="59" t="s">
        <v>89</v>
      </c>
      <c r="B1" s="114"/>
      <c r="C1" s="114"/>
      <c r="D1" s="115"/>
      <c r="E1" s="115"/>
      <c r="F1" s="115"/>
      <c r="G1" s="115"/>
    </row>
    <row r="2" spans="1:10" s="1" customFormat="1" ht="15.75" x14ac:dyDescent="0.25">
      <c r="A2" s="59" t="s">
        <v>90</v>
      </c>
      <c r="B2" s="114"/>
      <c r="C2" s="114"/>
      <c r="D2" s="115"/>
      <c r="E2" s="115"/>
      <c r="F2" s="115"/>
      <c r="G2" s="115"/>
    </row>
    <row r="3" spans="1:10" s="1" customFormat="1" ht="15.75" x14ac:dyDescent="0.25">
      <c r="A3" s="59" t="s">
        <v>91</v>
      </c>
      <c r="B3" s="114"/>
      <c r="C3" s="114"/>
      <c r="D3" s="115"/>
      <c r="E3" s="115"/>
      <c r="F3" s="115"/>
      <c r="G3" s="115"/>
    </row>
    <row r="4" spans="1:10" s="1" customFormat="1" ht="15.75" x14ac:dyDescent="0.25">
      <c r="B4" s="114"/>
      <c r="C4" s="114"/>
      <c r="D4" s="115"/>
      <c r="E4" s="115"/>
      <c r="F4" s="115"/>
      <c r="G4" s="115"/>
    </row>
    <row r="5" spans="1:10" s="1" customFormat="1" ht="20.25" customHeight="1" x14ac:dyDescent="0.25">
      <c r="A5" s="100" t="s">
        <v>0</v>
      </c>
      <c r="B5" s="100"/>
      <c r="C5" s="100"/>
      <c r="D5" s="100"/>
      <c r="E5" s="100"/>
      <c r="F5" s="100"/>
      <c r="G5" s="100"/>
      <c r="H5" s="100"/>
      <c r="I5" s="3"/>
      <c r="J5" s="3"/>
    </row>
    <row r="6" spans="1:10" s="1" customFormat="1" ht="17.25" customHeight="1" x14ac:dyDescent="0.25">
      <c r="A6" s="101" t="s">
        <v>126</v>
      </c>
      <c r="B6" s="101"/>
      <c r="C6" s="101"/>
      <c r="D6" s="101"/>
      <c r="E6" s="101"/>
      <c r="F6" s="101"/>
      <c r="G6" s="101"/>
      <c r="H6" s="4"/>
    </row>
    <row r="7" spans="1:10" s="1" customFormat="1" ht="17.25" customHeight="1" x14ac:dyDescent="0.25">
      <c r="A7" s="105" t="s">
        <v>3</v>
      </c>
      <c r="B7" s="105"/>
      <c r="C7" s="105"/>
      <c r="D7" s="105"/>
      <c r="E7" s="105"/>
      <c r="F7" s="105"/>
      <c r="G7" s="105"/>
      <c r="H7" s="4"/>
    </row>
    <row r="8" spans="1:10" s="1" customFormat="1" ht="15.75" x14ac:dyDescent="0.25">
      <c r="A8" s="106" t="s">
        <v>26</v>
      </c>
      <c r="B8" s="106"/>
      <c r="C8" s="106"/>
      <c r="D8" s="106"/>
      <c r="E8" s="106"/>
      <c r="F8" s="106"/>
      <c r="G8" s="106"/>
      <c r="H8" s="5"/>
    </row>
    <row r="9" spans="1:10" ht="12" thickBot="1" x14ac:dyDescent="0.2"/>
    <row r="10" spans="1:10" ht="42" customHeight="1" x14ac:dyDescent="0.15">
      <c r="A10" s="69" t="s">
        <v>4</v>
      </c>
      <c r="B10" s="117" t="s">
        <v>132</v>
      </c>
      <c r="C10" s="117" t="s">
        <v>133</v>
      </c>
      <c r="D10" s="117" t="s">
        <v>134</v>
      </c>
      <c r="E10" s="117" t="s">
        <v>135</v>
      </c>
      <c r="F10" s="117" t="s">
        <v>93</v>
      </c>
      <c r="G10" s="118" t="s">
        <v>94</v>
      </c>
    </row>
    <row r="11" spans="1:10" ht="12.75" x14ac:dyDescent="0.2">
      <c r="A11" s="67" t="s">
        <v>3</v>
      </c>
      <c r="B11" s="119"/>
      <c r="C11" s="119"/>
      <c r="D11" s="119"/>
      <c r="E11" s="119"/>
      <c r="F11" s="119"/>
      <c r="G11" s="120"/>
    </row>
    <row r="12" spans="1:10" ht="12.75" x14ac:dyDescent="0.2">
      <c r="A12" s="70" t="s">
        <v>9</v>
      </c>
      <c r="B12" s="28">
        <v>207670.03</v>
      </c>
      <c r="C12" s="28">
        <v>409379.12</v>
      </c>
      <c r="D12" s="28">
        <v>409379.12</v>
      </c>
      <c r="E12" s="28">
        <v>206516.53</v>
      </c>
      <c r="F12" s="28">
        <v>99.44</v>
      </c>
      <c r="G12" s="124">
        <v>50.45</v>
      </c>
    </row>
    <row r="13" spans="1:10" ht="25.5" x14ac:dyDescent="0.2">
      <c r="A13" s="70" t="s">
        <v>27</v>
      </c>
      <c r="B13" s="28">
        <v>185523.88</v>
      </c>
      <c r="C13" s="28">
        <v>369674.12</v>
      </c>
      <c r="D13" s="28">
        <v>369674.12</v>
      </c>
      <c r="E13" s="28">
        <v>188804.49</v>
      </c>
      <c r="F13" s="28">
        <v>101.77</v>
      </c>
      <c r="G13" s="28">
        <v>51.07</v>
      </c>
    </row>
    <row r="14" spans="1:10" ht="25.5" x14ac:dyDescent="0.2">
      <c r="A14" s="111" t="s">
        <v>28</v>
      </c>
      <c r="B14" s="10">
        <v>185523.88</v>
      </c>
      <c r="C14" s="77"/>
      <c r="D14" s="77"/>
      <c r="E14" s="10">
        <v>188804.49</v>
      </c>
      <c r="F14" s="10">
        <v>101.77</v>
      </c>
      <c r="G14" s="77"/>
    </row>
    <row r="15" spans="1:10" ht="25.5" x14ac:dyDescent="0.2">
      <c r="A15" s="112" t="s">
        <v>29</v>
      </c>
      <c r="B15" s="10">
        <v>185523.88</v>
      </c>
      <c r="C15" s="77"/>
      <c r="D15" s="77"/>
      <c r="E15" s="10">
        <v>188804.49</v>
      </c>
      <c r="F15" s="10">
        <v>101.77</v>
      </c>
      <c r="G15" s="77"/>
    </row>
    <row r="16" spans="1:10" ht="12.75" x14ac:dyDescent="0.2">
      <c r="A16" s="70" t="s">
        <v>30</v>
      </c>
      <c r="B16" s="28">
        <v>0.68</v>
      </c>
      <c r="C16" s="28">
        <v>5</v>
      </c>
      <c r="D16" s="28">
        <v>5</v>
      </c>
      <c r="E16" s="28">
        <v>0.16</v>
      </c>
      <c r="F16" s="28">
        <v>23.53</v>
      </c>
      <c r="G16" s="28">
        <v>3.2</v>
      </c>
    </row>
    <row r="17" spans="1:7" ht="12.75" x14ac:dyDescent="0.2">
      <c r="A17" s="111" t="s">
        <v>31</v>
      </c>
      <c r="B17" s="10">
        <v>0.68</v>
      </c>
      <c r="C17" s="77"/>
      <c r="D17" s="77"/>
      <c r="E17" s="10">
        <v>0.16</v>
      </c>
      <c r="F17" s="10">
        <v>23.53</v>
      </c>
      <c r="G17" s="77"/>
    </row>
    <row r="18" spans="1:7" ht="12.75" x14ac:dyDescent="0.2">
      <c r="A18" s="112" t="s">
        <v>32</v>
      </c>
      <c r="B18" s="10">
        <v>0.68</v>
      </c>
      <c r="C18" s="77"/>
      <c r="D18" s="77"/>
      <c r="E18" s="10">
        <v>0.16</v>
      </c>
      <c r="F18" s="10">
        <v>23.53</v>
      </c>
      <c r="G18" s="77"/>
    </row>
    <row r="19" spans="1:7" ht="25.5" x14ac:dyDescent="0.2">
      <c r="A19" s="70" t="s">
        <v>33</v>
      </c>
      <c r="B19" s="28">
        <v>14035.39</v>
      </c>
      <c r="C19" s="28">
        <v>27000</v>
      </c>
      <c r="D19" s="28">
        <v>27000</v>
      </c>
      <c r="E19" s="28">
        <v>12469.12</v>
      </c>
      <c r="F19" s="28">
        <v>88.84</v>
      </c>
      <c r="G19" s="28">
        <v>46.18</v>
      </c>
    </row>
    <row r="20" spans="1:7" ht="12.75" x14ac:dyDescent="0.2">
      <c r="A20" s="111" t="s">
        <v>34</v>
      </c>
      <c r="B20" s="10">
        <v>14035.39</v>
      </c>
      <c r="C20" s="77"/>
      <c r="D20" s="77"/>
      <c r="E20" s="10">
        <v>12469.12</v>
      </c>
      <c r="F20" s="10">
        <v>88.84</v>
      </c>
      <c r="G20" s="77"/>
    </row>
    <row r="21" spans="1:7" ht="12.75" x14ac:dyDescent="0.2">
      <c r="A21" s="112" t="s">
        <v>35</v>
      </c>
      <c r="B21" s="10">
        <v>14035.39</v>
      </c>
      <c r="C21" s="77"/>
      <c r="D21" s="77"/>
      <c r="E21" s="10">
        <v>12469.12</v>
      </c>
      <c r="F21" s="10">
        <v>88.84</v>
      </c>
      <c r="G21" s="77"/>
    </row>
    <row r="22" spans="1:7" ht="25.5" x14ac:dyDescent="0.2">
      <c r="A22" s="70" t="s">
        <v>36</v>
      </c>
      <c r="B22" s="28">
        <v>8110.08</v>
      </c>
      <c r="C22" s="28">
        <v>12700</v>
      </c>
      <c r="D22" s="28">
        <v>12700</v>
      </c>
      <c r="E22" s="28">
        <v>5242.76</v>
      </c>
      <c r="F22" s="28">
        <v>64.64</v>
      </c>
      <c r="G22" s="28">
        <v>41.28</v>
      </c>
    </row>
    <row r="23" spans="1:7" ht="25.5" x14ac:dyDescent="0.2">
      <c r="A23" s="111" t="s">
        <v>37</v>
      </c>
      <c r="B23" s="10">
        <v>8110.08</v>
      </c>
      <c r="C23" s="77"/>
      <c r="D23" s="77"/>
      <c r="E23" s="10">
        <v>5242.76</v>
      </c>
      <c r="F23" s="10">
        <v>64.64</v>
      </c>
      <c r="G23" s="77"/>
    </row>
    <row r="24" spans="1:7" ht="25.5" x14ac:dyDescent="0.2">
      <c r="A24" s="112" t="s">
        <v>38</v>
      </c>
      <c r="B24" s="10">
        <v>3885.08</v>
      </c>
      <c r="C24" s="77"/>
      <c r="D24" s="77"/>
      <c r="E24" s="10">
        <v>5242.76</v>
      </c>
      <c r="F24" s="10">
        <v>134.94999999999999</v>
      </c>
      <c r="G24" s="77"/>
    </row>
    <row r="25" spans="1:7" ht="25.5" x14ac:dyDescent="0.2">
      <c r="A25" s="112" t="s">
        <v>113</v>
      </c>
      <c r="B25" s="10">
        <v>4225</v>
      </c>
      <c r="C25" s="77"/>
      <c r="D25" s="77"/>
      <c r="E25" s="77"/>
      <c r="F25" s="77"/>
      <c r="G25" s="77"/>
    </row>
    <row r="26" spans="1:7" ht="12.75" x14ac:dyDescent="0.2">
      <c r="A26" s="67" t="s">
        <v>39</v>
      </c>
      <c r="B26" s="63">
        <v>207670.03</v>
      </c>
      <c r="C26" s="63">
        <v>409379.12</v>
      </c>
      <c r="D26" s="63">
        <v>409379.12</v>
      </c>
      <c r="E26" s="63">
        <v>206516.53</v>
      </c>
      <c r="F26" s="63">
        <v>99.44</v>
      </c>
      <c r="G26" s="63">
        <v>50.45</v>
      </c>
    </row>
    <row r="27" spans="1:7" ht="12.75" x14ac:dyDescent="0.2">
      <c r="A27" s="70" t="s">
        <v>11</v>
      </c>
      <c r="B27" s="28">
        <v>228109.88</v>
      </c>
      <c r="C27" s="28">
        <v>406489.12</v>
      </c>
      <c r="D27" s="28">
        <v>406489.12</v>
      </c>
      <c r="E27" s="28">
        <v>201257.68</v>
      </c>
      <c r="F27" s="28">
        <v>88.23</v>
      </c>
      <c r="G27" s="10">
        <v>49.51</v>
      </c>
    </row>
    <row r="28" spans="1:7" ht="12.75" x14ac:dyDescent="0.2">
      <c r="A28" s="70" t="s">
        <v>40</v>
      </c>
      <c r="B28" s="28">
        <v>190772.63</v>
      </c>
      <c r="C28" s="28">
        <v>337674.12</v>
      </c>
      <c r="D28" s="28">
        <v>337674.12</v>
      </c>
      <c r="E28" s="28">
        <v>171664.95</v>
      </c>
      <c r="F28" s="28">
        <v>89.98</v>
      </c>
      <c r="G28" s="10">
        <v>50.84</v>
      </c>
    </row>
    <row r="29" spans="1:7" ht="12.75" x14ac:dyDescent="0.2">
      <c r="A29" s="70" t="s">
        <v>41</v>
      </c>
      <c r="B29" s="28">
        <v>160327.57</v>
      </c>
      <c r="C29" s="110"/>
      <c r="D29" s="110"/>
      <c r="E29" s="28">
        <v>144652.70000000001</v>
      </c>
      <c r="F29" s="28">
        <v>90.22</v>
      </c>
      <c r="G29" s="77"/>
    </row>
    <row r="30" spans="1:7" ht="12.75" x14ac:dyDescent="0.2">
      <c r="A30" s="112" t="s">
        <v>42</v>
      </c>
      <c r="B30" s="10">
        <v>157779.60999999999</v>
      </c>
      <c r="C30" s="77"/>
      <c r="D30" s="77"/>
      <c r="E30" s="10">
        <v>141694.29999999999</v>
      </c>
      <c r="F30" s="10">
        <v>89.81</v>
      </c>
      <c r="G30" s="77"/>
    </row>
    <row r="31" spans="1:7" ht="12.75" x14ac:dyDescent="0.2">
      <c r="A31" s="112" t="s">
        <v>86</v>
      </c>
      <c r="B31" s="10">
        <v>2547.96</v>
      </c>
      <c r="C31" s="77"/>
      <c r="D31" s="77"/>
      <c r="E31" s="10">
        <v>2958.4</v>
      </c>
      <c r="F31" s="10">
        <v>116.11</v>
      </c>
      <c r="G31" s="77"/>
    </row>
    <row r="32" spans="1:7" ht="12.75" x14ac:dyDescent="0.2">
      <c r="A32" s="70" t="s">
        <v>43</v>
      </c>
      <c r="B32" s="28">
        <v>5400</v>
      </c>
      <c r="C32" s="110"/>
      <c r="D32" s="110"/>
      <c r="E32" s="28">
        <v>4400</v>
      </c>
      <c r="F32" s="28">
        <v>81.48</v>
      </c>
      <c r="G32" s="77"/>
    </row>
    <row r="33" spans="1:7" ht="12.75" x14ac:dyDescent="0.2">
      <c r="A33" s="112" t="s">
        <v>44</v>
      </c>
      <c r="B33" s="10">
        <v>5400</v>
      </c>
      <c r="C33" s="77"/>
      <c r="D33" s="77"/>
      <c r="E33" s="10">
        <v>4400</v>
      </c>
      <c r="F33" s="10">
        <v>81.48</v>
      </c>
      <c r="G33" s="77"/>
    </row>
    <row r="34" spans="1:7" ht="12.75" x14ac:dyDescent="0.2">
      <c r="A34" s="70" t="s">
        <v>45</v>
      </c>
      <c r="B34" s="28">
        <v>25045.06</v>
      </c>
      <c r="C34" s="110"/>
      <c r="D34" s="110"/>
      <c r="E34" s="28">
        <v>22612.25</v>
      </c>
      <c r="F34" s="28">
        <v>90.29</v>
      </c>
      <c r="G34" s="77"/>
    </row>
    <row r="35" spans="1:7" ht="12.75" x14ac:dyDescent="0.2">
      <c r="A35" s="112" t="s">
        <v>46</v>
      </c>
      <c r="B35" s="10">
        <v>25045.06</v>
      </c>
      <c r="C35" s="77"/>
      <c r="D35" s="77"/>
      <c r="E35" s="10">
        <v>22612.25</v>
      </c>
      <c r="F35" s="10">
        <v>90.29</v>
      </c>
      <c r="G35" s="77"/>
    </row>
    <row r="36" spans="1:7" ht="12.75" x14ac:dyDescent="0.2">
      <c r="A36" s="70" t="s">
        <v>47</v>
      </c>
      <c r="B36" s="28">
        <v>37082.17</v>
      </c>
      <c r="C36" s="28">
        <v>68465</v>
      </c>
      <c r="D36" s="28">
        <v>68465</v>
      </c>
      <c r="E36" s="28">
        <v>29503.52</v>
      </c>
      <c r="F36" s="28">
        <v>79.56</v>
      </c>
      <c r="G36" s="28">
        <v>43.09</v>
      </c>
    </row>
    <row r="37" spans="1:7" ht="12.75" x14ac:dyDescent="0.2">
      <c r="A37" s="70" t="s">
        <v>48</v>
      </c>
      <c r="B37" s="28">
        <v>21516.23</v>
      </c>
      <c r="C37" s="110"/>
      <c r="D37" s="110"/>
      <c r="E37" s="28">
        <v>17462.96</v>
      </c>
      <c r="F37" s="28">
        <v>81.16</v>
      </c>
      <c r="G37" s="77"/>
    </row>
    <row r="38" spans="1:7" s="30" customFormat="1" ht="19.5" customHeight="1" x14ac:dyDescent="0.2">
      <c r="A38" s="112" t="s">
        <v>49</v>
      </c>
      <c r="B38" s="10">
        <v>2562.8000000000002</v>
      </c>
      <c r="C38" s="77"/>
      <c r="D38" s="77"/>
      <c r="E38" s="10">
        <v>2328.3200000000002</v>
      </c>
      <c r="F38" s="10">
        <v>90.85</v>
      </c>
      <c r="G38" s="77"/>
    </row>
    <row r="39" spans="1:7" ht="12.75" x14ac:dyDescent="0.2">
      <c r="A39" s="112" t="s">
        <v>50</v>
      </c>
      <c r="B39" s="10">
        <v>18673.43</v>
      </c>
      <c r="C39" s="77"/>
      <c r="D39" s="77"/>
      <c r="E39" s="10">
        <v>14979.64</v>
      </c>
      <c r="F39" s="10">
        <v>80.22</v>
      </c>
      <c r="G39" s="77"/>
    </row>
    <row r="40" spans="1:7" ht="12.75" x14ac:dyDescent="0.2">
      <c r="A40" s="112" t="s">
        <v>51</v>
      </c>
      <c r="B40" s="10">
        <v>280</v>
      </c>
      <c r="C40" s="77"/>
      <c r="D40" s="77"/>
      <c r="E40" s="10">
        <v>155</v>
      </c>
      <c r="F40" s="10">
        <v>55.36</v>
      </c>
      <c r="G40" s="123"/>
    </row>
    <row r="41" spans="1:7" ht="12.75" x14ac:dyDescent="0.2">
      <c r="A41" s="70" t="s">
        <v>52</v>
      </c>
      <c r="B41" s="28">
        <v>4235.88</v>
      </c>
      <c r="C41" s="110"/>
      <c r="D41" s="110"/>
      <c r="E41" s="28">
        <v>1946</v>
      </c>
      <c r="F41" s="28">
        <v>45.94</v>
      </c>
      <c r="G41" s="123"/>
    </row>
    <row r="42" spans="1:7" ht="12.75" x14ac:dyDescent="0.2">
      <c r="A42" s="112" t="s">
        <v>53</v>
      </c>
      <c r="B42" s="10">
        <v>3515.08</v>
      </c>
      <c r="C42" s="77"/>
      <c r="D42" s="77"/>
      <c r="E42" s="10">
        <v>685.72</v>
      </c>
      <c r="F42" s="10">
        <v>19.510000000000002</v>
      </c>
      <c r="G42" s="123"/>
    </row>
    <row r="43" spans="1:7" ht="12.75" x14ac:dyDescent="0.2">
      <c r="A43" s="112" t="s">
        <v>54</v>
      </c>
      <c r="B43" s="10">
        <v>208.13</v>
      </c>
      <c r="C43" s="77"/>
      <c r="D43" s="77"/>
      <c r="E43" s="10">
        <v>711.32</v>
      </c>
      <c r="F43" s="10">
        <v>341.77</v>
      </c>
      <c r="G43" s="123"/>
    </row>
    <row r="44" spans="1:7" ht="12.75" x14ac:dyDescent="0.2">
      <c r="A44" s="112" t="s">
        <v>55</v>
      </c>
      <c r="B44" s="10">
        <v>278.67</v>
      </c>
      <c r="C44" s="77"/>
      <c r="D44" s="77"/>
      <c r="E44" s="10">
        <v>397.58</v>
      </c>
      <c r="F44" s="10">
        <v>142.66999999999999</v>
      </c>
      <c r="G44" s="123"/>
    </row>
    <row r="45" spans="1:7" ht="12.75" x14ac:dyDescent="0.2">
      <c r="A45" s="112" t="s">
        <v>56</v>
      </c>
      <c r="B45" s="10">
        <v>234</v>
      </c>
      <c r="C45" s="77"/>
      <c r="D45" s="77"/>
      <c r="E45" s="10">
        <v>151.38</v>
      </c>
      <c r="F45" s="10">
        <v>64.69</v>
      </c>
      <c r="G45" s="123"/>
    </row>
    <row r="46" spans="1:7" ht="12.75" x14ac:dyDescent="0.2">
      <c r="A46" s="70" t="s">
        <v>57</v>
      </c>
      <c r="B46" s="28">
        <v>9459.7199999999993</v>
      </c>
      <c r="C46" s="110"/>
      <c r="D46" s="110"/>
      <c r="E46" s="28">
        <v>7697.9</v>
      </c>
      <c r="F46" s="28">
        <v>81.38</v>
      </c>
      <c r="G46" s="123"/>
    </row>
    <row r="47" spans="1:7" ht="12.75" x14ac:dyDescent="0.2">
      <c r="A47" s="112" t="s">
        <v>112</v>
      </c>
      <c r="B47" s="10">
        <v>379.1</v>
      </c>
      <c r="C47" s="77"/>
      <c r="D47" s="77"/>
      <c r="E47" s="10">
        <v>341.48</v>
      </c>
      <c r="F47" s="10">
        <v>90.08</v>
      </c>
      <c r="G47" s="123"/>
    </row>
    <row r="48" spans="1:7" ht="12.75" x14ac:dyDescent="0.2">
      <c r="A48" s="112" t="s">
        <v>58</v>
      </c>
      <c r="B48" s="10">
        <v>324.5</v>
      </c>
      <c r="C48" s="77"/>
      <c r="D48" s="77"/>
      <c r="E48" s="10">
        <v>250</v>
      </c>
      <c r="F48" s="10">
        <v>77.040000000000006</v>
      </c>
      <c r="G48" s="123"/>
    </row>
    <row r="49" spans="1:7" ht="12.75" x14ac:dyDescent="0.2">
      <c r="A49" s="112" t="s">
        <v>59</v>
      </c>
      <c r="B49" s="10">
        <v>548.79</v>
      </c>
      <c r="C49" s="77"/>
      <c r="D49" s="77"/>
      <c r="E49" s="10">
        <v>681.48</v>
      </c>
      <c r="F49" s="10">
        <v>124.18</v>
      </c>
      <c r="G49" s="123"/>
    </row>
    <row r="50" spans="1:7" ht="12.75" x14ac:dyDescent="0.2">
      <c r="A50" s="112" t="s">
        <v>115</v>
      </c>
      <c r="B50" s="77"/>
      <c r="C50" s="77"/>
      <c r="D50" s="77"/>
      <c r="E50" s="10">
        <v>320</v>
      </c>
      <c r="F50" s="77"/>
      <c r="G50" s="123"/>
    </row>
    <row r="51" spans="1:7" ht="12.75" x14ac:dyDescent="0.2">
      <c r="A51" s="112" t="s">
        <v>60</v>
      </c>
      <c r="B51" s="10">
        <v>1137.96</v>
      </c>
      <c r="C51" s="77"/>
      <c r="D51" s="77"/>
      <c r="E51" s="77"/>
      <c r="F51" s="77"/>
      <c r="G51" s="123"/>
    </row>
    <row r="52" spans="1:7" ht="12.75" x14ac:dyDescent="0.2">
      <c r="A52" s="112" t="s">
        <v>61</v>
      </c>
      <c r="B52" s="10">
        <v>1208.95</v>
      </c>
      <c r="C52" s="77"/>
      <c r="D52" s="77"/>
      <c r="E52" s="10">
        <v>1347.93</v>
      </c>
      <c r="F52" s="10">
        <v>111.5</v>
      </c>
      <c r="G52" s="123"/>
    </row>
    <row r="53" spans="1:7" ht="12.75" x14ac:dyDescent="0.2">
      <c r="A53" s="112" t="s">
        <v>62</v>
      </c>
      <c r="B53" s="10">
        <v>5860.42</v>
      </c>
      <c r="C53" s="77"/>
      <c r="D53" s="77"/>
      <c r="E53" s="10">
        <v>4757.01</v>
      </c>
      <c r="F53" s="10">
        <v>81.17</v>
      </c>
      <c r="G53" s="123"/>
    </row>
    <row r="54" spans="1:7" ht="12.75" x14ac:dyDescent="0.2">
      <c r="A54" s="70" t="s">
        <v>63</v>
      </c>
      <c r="B54" s="28">
        <v>1870.34</v>
      </c>
      <c r="C54" s="110"/>
      <c r="D54" s="110"/>
      <c r="E54" s="28">
        <v>2396.66</v>
      </c>
      <c r="F54" s="28">
        <v>128.13999999999999</v>
      </c>
      <c r="G54" s="123"/>
    </row>
    <row r="55" spans="1:7" ht="12.75" x14ac:dyDescent="0.2">
      <c r="A55" s="112" t="s">
        <v>64</v>
      </c>
      <c r="B55" s="10">
        <v>277.99</v>
      </c>
      <c r="C55" s="77"/>
      <c r="D55" s="77"/>
      <c r="E55" s="10">
        <v>635.08000000000004</v>
      </c>
      <c r="F55" s="10">
        <v>228.45</v>
      </c>
      <c r="G55" s="123"/>
    </row>
    <row r="56" spans="1:7" ht="12.75" x14ac:dyDescent="0.2">
      <c r="A56" s="112" t="s">
        <v>85</v>
      </c>
      <c r="B56" s="10">
        <v>125</v>
      </c>
      <c r="C56" s="77"/>
      <c r="D56" s="77"/>
      <c r="E56" s="10">
        <v>140</v>
      </c>
      <c r="F56" s="10">
        <v>112</v>
      </c>
      <c r="G56" s="123"/>
    </row>
    <row r="57" spans="1:7" ht="12.75" x14ac:dyDescent="0.2">
      <c r="A57" s="112" t="s">
        <v>65</v>
      </c>
      <c r="B57" s="10">
        <v>1467.35</v>
      </c>
      <c r="C57" s="77"/>
      <c r="D57" s="77"/>
      <c r="E57" s="10">
        <v>1621.58</v>
      </c>
      <c r="F57" s="10">
        <v>110.51</v>
      </c>
      <c r="G57" s="123"/>
    </row>
    <row r="58" spans="1:7" ht="12.75" x14ac:dyDescent="0.2">
      <c r="A58" s="70" t="s">
        <v>66</v>
      </c>
      <c r="B58" s="28">
        <v>207.08</v>
      </c>
      <c r="C58" s="28">
        <v>300</v>
      </c>
      <c r="D58" s="28">
        <v>300</v>
      </c>
      <c r="E58" s="28">
        <v>89.21</v>
      </c>
      <c r="F58" s="28">
        <v>43.08</v>
      </c>
      <c r="G58" s="122">
        <v>29.74</v>
      </c>
    </row>
    <row r="59" spans="1:7" ht="12.75" x14ac:dyDescent="0.2">
      <c r="A59" s="70" t="s">
        <v>67</v>
      </c>
      <c r="B59" s="28">
        <v>207.08</v>
      </c>
      <c r="C59" s="110"/>
      <c r="D59" s="110"/>
      <c r="E59" s="28">
        <v>89.21</v>
      </c>
      <c r="F59" s="28">
        <v>43.08</v>
      </c>
      <c r="G59" s="123"/>
    </row>
    <row r="60" spans="1:7" ht="12.75" x14ac:dyDescent="0.2">
      <c r="A60" s="112" t="s">
        <v>68</v>
      </c>
      <c r="B60" s="10">
        <v>207.08</v>
      </c>
      <c r="C60" s="77"/>
      <c r="D60" s="77"/>
      <c r="E60" s="10">
        <v>89.21</v>
      </c>
      <c r="F60" s="10">
        <v>43.08</v>
      </c>
      <c r="G60" s="123"/>
    </row>
    <row r="61" spans="1:7" ht="25.5" x14ac:dyDescent="0.2">
      <c r="A61" s="70" t="s">
        <v>69</v>
      </c>
      <c r="B61" s="28">
        <v>48</v>
      </c>
      <c r="C61" s="28">
        <v>50</v>
      </c>
      <c r="D61" s="28">
        <v>50</v>
      </c>
      <c r="E61" s="110"/>
      <c r="F61" s="110"/>
      <c r="G61" s="123"/>
    </row>
    <row r="62" spans="1:7" ht="25.5" x14ac:dyDescent="0.2">
      <c r="A62" s="70" t="s">
        <v>70</v>
      </c>
      <c r="B62" s="28">
        <v>48</v>
      </c>
      <c r="C62" s="110"/>
      <c r="D62" s="110"/>
      <c r="E62" s="110"/>
      <c r="F62" s="110"/>
      <c r="G62" s="123"/>
    </row>
    <row r="63" spans="1:7" ht="12.75" x14ac:dyDescent="0.2">
      <c r="A63" s="112" t="s">
        <v>71</v>
      </c>
      <c r="B63" s="10">
        <v>48</v>
      </c>
      <c r="C63" s="77"/>
      <c r="D63" s="77"/>
      <c r="E63" s="110"/>
      <c r="F63" s="110"/>
      <c r="G63" s="123"/>
    </row>
    <row r="64" spans="1:7" ht="12.75" x14ac:dyDescent="0.2">
      <c r="A64" s="70" t="s">
        <v>12</v>
      </c>
      <c r="B64" s="28">
        <v>4225</v>
      </c>
      <c r="C64" s="28">
        <v>2890</v>
      </c>
      <c r="D64" s="28">
        <v>2890</v>
      </c>
      <c r="E64" s="110"/>
      <c r="F64" s="110"/>
      <c r="G64" s="123"/>
    </row>
    <row r="65" spans="1:7" ht="12.75" x14ac:dyDescent="0.2">
      <c r="A65" s="70" t="s">
        <v>72</v>
      </c>
      <c r="B65" s="28">
        <v>4225</v>
      </c>
      <c r="C65" s="28">
        <v>2890</v>
      </c>
      <c r="D65" s="28">
        <v>2890</v>
      </c>
      <c r="E65" s="110"/>
      <c r="F65" s="110"/>
      <c r="G65" s="123"/>
    </row>
    <row r="66" spans="1:7" ht="24.75" customHeight="1" x14ac:dyDescent="0.2">
      <c r="A66" s="70" t="s">
        <v>73</v>
      </c>
      <c r="B66" s="28">
        <v>4225</v>
      </c>
      <c r="C66" s="110"/>
      <c r="D66" s="110"/>
      <c r="E66" s="110"/>
      <c r="F66" s="110"/>
      <c r="G66" s="123"/>
    </row>
    <row r="67" spans="1:7" ht="12.75" x14ac:dyDescent="0.2">
      <c r="A67" s="112" t="s">
        <v>114</v>
      </c>
      <c r="B67" s="10">
        <v>4225</v>
      </c>
      <c r="C67" s="110"/>
      <c r="D67" s="110"/>
      <c r="E67" s="110"/>
      <c r="F67" s="110"/>
      <c r="G67" s="123"/>
    </row>
    <row r="68" spans="1:7" ht="12.75" x14ac:dyDescent="0.2">
      <c r="A68" s="67" t="s">
        <v>74</v>
      </c>
      <c r="B68" s="63">
        <v>232334.88</v>
      </c>
      <c r="C68" s="63">
        <v>409379.12</v>
      </c>
      <c r="D68" s="63">
        <v>409379.12</v>
      </c>
      <c r="E68" s="63">
        <v>201257.68</v>
      </c>
      <c r="F68" s="63">
        <v>86.62</v>
      </c>
      <c r="G68" s="63">
        <v>49.16</v>
      </c>
    </row>
    <row r="69" spans="1:7" ht="12" x14ac:dyDescent="0.2">
      <c r="G69" s="125"/>
    </row>
    <row r="73" spans="1:7" ht="12" customHeight="1" x14ac:dyDescent="0.15"/>
  </sheetData>
  <mergeCells count="4">
    <mergeCell ref="A5:H5"/>
    <mergeCell ref="A6:G6"/>
    <mergeCell ref="A7:G7"/>
    <mergeCell ref="A8:G8"/>
  </mergeCells>
  <pageMargins left="0.51181102362204722" right="0.31496062992125984" top="1.1417322834645669" bottom="0.9448818897637796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opLeftCell="A38" workbookViewId="0">
      <selection activeCell="G47" sqref="G47"/>
    </sheetView>
  </sheetViews>
  <sheetFormatPr defaultRowHeight="11.25" x14ac:dyDescent="0.15"/>
  <cols>
    <col min="1" max="1" width="55.7109375" style="6" customWidth="1"/>
    <col min="2" max="5" width="15.7109375" style="6" customWidth="1"/>
    <col min="6" max="6" width="12.140625" style="6" customWidth="1"/>
    <col min="7" max="7" width="12" style="6" customWidth="1"/>
    <col min="8" max="16384" width="9.140625" style="6"/>
  </cols>
  <sheetData>
    <row r="1" spans="1:10" s="1" customFormat="1" ht="15.75" x14ac:dyDescent="0.25">
      <c r="A1" s="59" t="s">
        <v>89</v>
      </c>
      <c r="D1" s="2"/>
      <c r="E1" s="2"/>
      <c r="F1" s="2"/>
      <c r="G1" s="2"/>
    </row>
    <row r="2" spans="1:10" s="1" customFormat="1" ht="15.75" x14ac:dyDescent="0.25">
      <c r="A2" s="59" t="s">
        <v>90</v>
      </c>
      <c r="D2" s="2"/>
      <c r="E2" s="2"/>
      <c r="F2" s="2"/>
      <c r="G2" s="2"/>
    </row>
    <row r="3" spans="1:10" s="1" customFormat="1" ht="15.75" x14ac:dyDescent="0.25">
      <c r="A3" s="59" t="s">
        <v>91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00" t="s">
        <v>0</v>
      </c>
      <c r="B5" s="100"/>
      <c r="C5" s="100"/>
      <c r="D5" s="100"/>
      <c r="E5" s="100"/>
      <c r="F5" s="100"/>
      <c r="G5" s="100"/>
      <c r="H5" s="100"/>
      <c r="I5" s="3"/>
      <c r="J5" s="3"/>
    </row>
    <row r="6" spans="1:10" s="1" customFormat="1" ht="12.75" customHeight="1" x14ac:dyDescent="0.25">
      <c r="A6" s="101" t="s">
        <v>126</v>
      </c>
      <c r="B6" s="101"/>
      <c r="C6" s="101"/>
      <c r="D6" s="101"/>
      <c r="E6" s="101"/>
      <c r="F6" s="101"/>
      <c r="G6" s="101"/>
      <c r="H6" s="4"/>
    </row>
    <row r="7" spans="1:10" s="1" customFormat="1" ht="25.5" customHeight="1" x14ac:dyDescent="0.25">
      <c r="A7" s="102" t="s">
        <v>3</v>
      </c>
      <c r="B7" s="102"/>
      <c r="C7" s="102"/>
      <c r="D7" s="102"/>
      <c r="E7" s="102"/>
      <c r="F7" s="102"/>
      <c r="G7" s="102"/>
      <c r="H7" s="4"/>
    </row>
    <row r="8" spans="1:10" s="1" customFormat="1" ht="15.75" x14ac:dyDescent="0.25">
      <c r="A8" s="102" t="s">
        <v>95</v>
      </c>
      <c r="B8" s="102"/>
      <c r="C8" s="102"/>
      <c r="D8" s="102"/>
      <c r="E8" s="102"/>
      <c r="F8" s="102"/>
      <c r="G8" s="102"/>
      <c r="H8" s="5"/>
    </row>
    <row r="11" spans="1:10" ht="12" thickBot="1" x14ac:dyDescent="0.2"/>
    <row r="12" spans="1:10" ht="25.5" customHeight="1" thickBot="1" x14ac:dyDescent="0.2">
      <c r="A12" s="31" t="s">
        <v>4</v>
      </c>
      <c r="B12" s="32" t="s">
        <v>111</v>
      </c>
      <c r="C12" s="32" t="s">
        <v>5</v>
      </c>
      <c r="D12" s="32" t="s">
        <v>6</v>
      </c>
      <c r="E12" s="32" t="s">
        <v>123</v>
      </c>
      <c r="F12" s="32" t="s">
        <v>7</v>
      </c>
      <c r="G12" s="33" t="s">
        <v>8</v>
      </c>
    </row>
    <row r="13" spans="1:10" ht="12.75" x14ac:dyDescent="0.2">
      <c r="A13" s="67" t="s">
        <v>3</v>
      </c>
      <c r="B13" s="67"/>
      <c r="C13" s="67"/>
      <c r="D13" s="67"/>
      <c r="E13" s="67"/>
      <c r="F13" s="67"/>
      <c r="G13" s="126"/>
    </row>
    <row r="14" spans="1:10" ht="12.75" x14ac:dyDescent="0.2">
      <c r="A14" s="74" t="s">
        <v>96</v>
      </c>
      <c r="B14" s="10">
        <v>281.51</v>
      </c>
      <c r="C14" s="10">
        <v>900</v>
      </c>
      <c r="D14" s="10">
        <v>900</v>
      </c>
      <c r="E14" s="10">
        <v>900</v>
      </c>
      <c r="F14" s="10">
        <v>319.7</v>
      </c>
      <c r="G14" s="10">
        <v>100</v>
      </c>
    </row>
    <row r="15" spans="1:10" ht="12.75" x14ac:dyDescent="0.2">
      <c r="A15" s="74" t="s">
        <v>76</v>
      </c>
      <c r="B15" s="10">
        <v>281.51</v>
      </c>
      <c r="C15" s="10">
        <v>900</v>
      </c>
      <c r="D15" s="10">
        <v>900</v>
      </c>
      <c r="E15" s="10">
        <v>900</v>
      </c>
      <c r="F15" s="10">
        <v>319.7</v>
      </c>
      <c r="G15" s="10">
        <v>100</v>
      </c>
    </row>
    <row r="16" spans="1:10" ht="12.75" x14ac:dyDescent="0.2">
      <c r="A16" s="74" t="s">
        <v>127</v>
      </c>
      <c r="B16" s="10">
        <v>281.51</v>
      </c>
      <c r="C16" s="10">
        <v>900</v>
      </c>
      <c r="D16" s="10">
        <v>900</v>
      </c>
      <c r="E16" s="10">
        <v>900</v>
      </c>
      <c r="F16" s="10">
        <v>319.7</v>
      </c>
      <c r="G16" s="10">
        <v>100</v>
      </c>
    </row>
    <row r="17" spans="1:7" ht="12.75" x14ac:dyDescent="0.2">
      <c r="A17" s="74" t="s">
        <v>97</v>
      </c>
      <c r="B17" s="10">
        <v>0.68</v>
      </c>
      <c r="C17" s="10">
        <v>5</v>
      </c>
      <c r="D17" s="10">
        <v>5</v>
      </c>
      <c r="E17" s="10">
        <v>0.16</v>
      </c>
      <c r="F17" s="10">
        <v>23.53</v>
      </c>
      <c r="G17" s="10">
        <v>3.2</v>
      </c>
    </row>
    <row r="18" spans="1:7" ht="12.75" x14ac:dyDescent="0.2">
      <c r="A18" s="74" t="s">
        <v>77</v>
      </c>
      <c r="B18" s="10">
        <v>0.68</v>
      </c>
      <c r="C18" s="10">
        <v>5</v>
      </c>
      <c r="D18" s="10">
        <v>5</v>
      </c>
      <c r="E18" s="10">
        <v>0.16</v>
      </c>
      <c r="F18" s="10">
        <v>23.53</v>
      </c>
      <c r="G18" s="10">
        <v>3.2</v>
      </c>
    </row>
    <row r="19" spans="1:7" ht="12.75" x14ac:dyDescent="0.2">
      <c r="A19" s="74" t="s">
        <v>116</v>
      </c>
      <c r="B19" s="10">
        <v>0.68</v>
      </c>
      <c r="C19" s="10">
        <v>5</v>
      </c>
      <c r="D19" s="10">
        <v>5</v>
      </c>
      <c r="E19" s="10">
        <v>0.16</v>
      </c>
      <c r="F19" s="10">
        <v>23.53</v>
      </c>
      <c r="G19" s="10">
        <v>3.2</v>
      </c>
    </row>
    <row r="20" spans="1:7" ht="12.75" x14ac:dyDescent="0.2">
      <c r="A20" s="74" t="s">
        <v>98</v>
      </c>
      <c r="B20" s="10">
        <v>21863.96</v>
      </c>
      <c r="C20" s="10">
        <v>38800</v>
      </c>
      <c r="D20" s="10">
        <v>38800</v>
      </c>
      <c r="E20" s="10">
        <v>16811.88</v>
      </c>
      <c r="F20" s="10">
        <v>76.89</v>
      </c>
      <c r="G20" s="10">
        <v>43.33</v>
      </c>
    </row>
    <row r="21" spans="1:7" ht="25.5" x14ac:dyDescent="0.2">
      <c r="A21" s="74" t="s">
        <v>78</v>
      </c>
      <c r="B21" s="10">
        <v>14035.39</v>
      </c>
      <c r="C21" s="10">
        <v>27000</v>
      </c>
      <c r="D21" s="10">
        <v>27000</v>
      </c>
      <c r="E21" s="10">
        <v>12469.12</v>
      </c>
      <c r="F21" s="10">
        <v>88.84</v>
      </c>
      <c r="G21" s="10">
        <v>46.18</v>
      </c>
    </row>
    <row r="22" spans="1:7" ht="12.75" x14ac:dyDescent="0.2">
      <c r="A22" s="74" t="s">
        <v>117</v>
      </c>
      <c r="B22" s="10">
        <v>14035.39</v>
      </c>
      <c r="C22" s="10">
        <v>27000</v>
      </c>
      <c r="D22" s="10">
        <v>27000</v>
      </c>
      <c r="E22" s="10">
        <v>12469.12</v>
      </c>
      <c r="F22" s="10">
        <v>88.84</v>
      </c>
      <c r="G22" s="10">
        <v>46.18</v>
      </c>
    </row>
    <row r="23" spans="1:7" ht="12.75" x14ac:dyDescent="0.2">
      <c r="A23" s="74" t="s">
        <v>79</v>
      </c>
      <c r="B23" s="10">
        <v>7828.57</v>
      </c>
      <c r="C23" s="10">
        <v>11800</v>
      </c>
      <c r="D23" s="10">
        <v>11800</v>
      </c>
      <c r="E23" s="10">
        <v>4342.76</v>
      </c>
      <c r="F23" s="10">
        <v>55.47</v>
      </c>
      <c r="G23" s="10">
        <v>36.799999999999997</v>
      </c>
    </row>
    <row r="24" spans="1:7" ht="12.75" x14ac:dyDescent="0.2">
      <c r="A24" s="74" t="s">
        <v>118</v>
      </c>
      <c r="B24" s="10">
        <v>7828.57</v>
      </c>
      <c r="C24" s="10">
        <v>11800</v>
      </c>
      <c r="D24" s="10">
        <v>11800</v>
      </c>
      <c r="E24" s="10">
        <v>4342.76</v>
      </c>
      <c r="F24" s="10">
        <v>55.47</v>
      </c>
      <c r="G24" s="10">
        <v>36.799999999999997</v>
      </c>
    </row>
    <row r="25" spans="1:7" ht="12.75" x14ac:dyDescent="0.2">
      <c r="A25" s="74" t="s">
        <v>99</v>
      </c>
      <c r="B25" s="10">
        <v>185523.88</v>
      </c>
      <c r="C25" s="10">
        <v>369674.12</v>
      </c>
      <c r="D25" s="10">
        <v>369674.12</v>
      </c>
      <c r="E25" s="10">
        <v>188804.49</v>
      </c>
      <c r="F25" s="10">
        <v>101.77</v>
      </c>
      <c r="G25" s="10">
        <v>51.07</v>
      </c>
    </row>
    <row r="26" spans="1:7" ht="12.75" x14ac:dyDescent="0.2">
      <c r="A26" s="74" t="s">
        <v>128</v>
      </c>
      <c r="B26" s="77"/>
      <c r="C26" s="10">
        <v>367674.12</v>
      </c>
      <c r="D26" s="10">
        <v>367674.12</v>
      </c>
      <c r="E26" s="10">
        <v>186404.49</v>
      </c>
      <c r="F26" s="77"/>
      <c r="G26" s="10">
        <v>50.7</v>
      </c>
    </row>
    <row r="27" spans="1:7" ht="25.5" x14ac:dyDescent="0.2">
      <c r="A27" s="74" t="s">
        <v>129</v>
      </c>
      <c r="B27" s="77"/>
      <c r="C27" s="10">
        <v>367674.12</v>
      </c>
      <c r="D27" s="10">
        <v>367674.12</v>
      </c>
      <c r="E27" s="10">
        <v>186404.49</v>
      </c>
      <c r="F27" s="77"/>
      <c r="G27" s="10">
        <v>50.7</v>
      </c>
    </row>
    <row r="28" spans="1:7" ht="12.75" x14ac:dyDescent="0.2">
      <c r="A28" s="74" t="s">
        <v>130</v>
      </c>
      <c r="B28" s="77"/>
      <c r="C28" s="10">
        <v>2000</v>
      </c>
      <c r="D28" s="10">
        <v>2000</v>
      </c>
      <c r="E28" s="10">
        <v>2400</v>
      </c>
      <c r="F28" s="77"/>
      <c r="G28" s="10">
        <v>120</v>
      </c>
    </row>
    <row r="29" spans="1:7" ht="12.75" x14ac:dyDescent="0.2">
      <c r="A29" s="74" t="s">
        <v>131</v>
      </c>
      <c r="B29" s="77"/>
      <c r="C29" s="10">
        <v>2000</v>
      </c>
      <c r="D29" s="10">
        <v>2000</v>
      </c>
      <c r="E29" s="10">
        <v>2400</v>
      </c>
      <c r="F29" s="77"/>
      <c r="G29" s="10">
        <v>120</v>
      </c>
    </row>
    <row r="30" spans="1:7" ht="12.75" x14ac:dyDescent="0.2">
      <c r="A30" s="74" t="s">
        <v>80</v>
      </c>
      <c r="B30" s="10">
        <v>185523.88</v>
      </c>
      <c r="C30" s="77"/>
      <c r="D30" s="77"/>
      <c r="E30" s="77"/>
      <c r="F30" s="77"/>
      <c r="G30" s="77"/>
    </row>
    <row r="31" spans="1:7" ht="12.75" x14ac:dyDescent="0.2">
      <c r="A31" s="74" t="s">
        <v>119</v>
      </c>
      <c r="B31" s="10">
        <v>185523.88</v>
      </c>
      <c r="C31" s="77"/>
      <c r="D31" s="77"/>
      <c r="E31" s="77"/>
      <c r="F31" s="77"/>
      <c r="G31" s="77"/>
    </row>
    <row r="32" spans="1:7" ht="12.75" x14ac:dyDescent="0.2">
      <c r="A32" s="67" t="s">
        <v>39</v>
      </c>
      <c r="B32" s="63">
        <v>207670.03</v>
      </c>
      <c r="C32" s="63">
        <v>409379.12</v>
      </c>
      <c r="D32" s="63">
        <v>409379.12</v>
      </c>
      <c r="E32" s="63">
        <v>206516.53</v>
      </c>
      <c r="F32" s="63">
        <v>99.44</v>
      </c>
      <c r="G32" s="121">
        <v>50.45</v>
      </c>
    </row>
    <row r="33" spans="1:8" ht="12.75" x14ac:dyDescent="0.2">
      <c r="A33" s="74" t="s">
        <v>96</v>
      </c>
      <c r="B33" s="10">
        <v>281.51</v>
      </c>
      <c r="C33" s="10">
        <v>900</v>
      </c>
      <c r="D33" s="10">
        <v>900</v>
      </c>
      <c r="E33" s="10">
        <v>900</v>
      </c>
      <c r="F33" s="10">
        <v>319.7</v>
      </c>
      <c r="G33" s="10">
        <v>100</v>
      </c>
    </row>
    <row r="34" spans="1:8" ht="12.75" x14ac:dyDescent="0.2">
      <c r="A34" s="74" t="s">
        <v>76</v>
      </c>
      <c r="B34" s="10">
        <v>281.51</v>
      </c>
      <c r="C34" s="10">
        <v>900</v>
      </c>
      <c r="D34" s="10">
        <v>900</v>
      </c>
      <c r="E34" s="10">
        <v>900</v>
      </c>
      <c r="F34" s="10">
        <v>319.7</v>
      </c>
      <c r="G34" s="10">
        <v>100</v>
      </c>
    </row>
    <row r="35" spans="1:8" ht="12.75" x14ac:dyDescent="0.2">
      <c r="A35" s="74" t="s">
        <v>97</v>
      </c>
      <c r="B35" s="77"/>
      <c r="C35" s="10">
        <v>5</v>
      </c>
      <c r="D35" s="10">
        <v>5</v>
      </c>
      <c r="E35" s="77"/>
      <c r="F35" s="77"/>
      <c r="G35" s="77"/>
    </row>
    <row r="36" spans="1:8" ht="12.75" x14ac:dyDescent="0.2">
      <c r="A36" s="74" t="s">
        <v>77</v>
      </c>
      <c r="B36" s="77"/>
      <c r="C36" s="10">
        <v>5</v>
      </c>
      <c r="D36" s="10">
        <v>5</v>
      </c>
      <c r="E36" s="77"/>
      <c r="F36" s="77"/>
      <c r="G36" s="77"/>
    </row>
    <row r="37" spans="1:8" ht="12.75" x14ac:dyDescent="0.2">
      <c r="A37" s="74" t="s">
        <v>116</v>
      </c>
      <c r="B37" s="77"/>
      <c r="C37" s="10">
        <v>5</v>
      </c>
      <c r="D37" s="10">
        <v>5</v>
      </c>
      <c r="E37" s="77"/>
      <c r="F37" s="77"/>
      <c r="G37" s="77"/>
    </row>
    <row r="38" spans="1:8" ht="12.75" x14ac:dyDescent="0.2">
      <c r="A38" s="74" t="s">
        <v>98</v>
      </c>
      <c r="B38" s="10">
        <v>20149.349999999999</v>
      </c>
      <c r="C38" s="10">
        <v>38800</v>
      </c>
      <c r="D38" s="10">
        <v>38800</v>
      </c>
      <c r="E38" s="10">
        <v>11313.09</v>
      </c>
      <c r="F38" s="10">
        <v>56.15</v>
      </c>
      <c r="G38" s="10">
        <v>29.16</v>
      </c>
    </row>
    <row r="39" spans="1:8" ht="25.5" x14ac:dyDescent="0.2">
      <c r="A39" s="74" t="s">
        <v>78</v>
      </c>
      <c r="B39" s="10">
        <v>12286.81</v>
      </c>
      <c r="C39" s="10">
        <v>27000</v>
      </c>
      <c r="D39" s="10">
        <v>27000</v>
      </c>
      <c r="E39" s="10">
        <v>6330.7</v>
      </c>
      <c r="F39" s="10">
        <v>51.52</v>
      </c>
      <c r="G39" s="10">
        <v>23.45</v>
      </c>
    </row>
    <row r="40" spans="1:8" ht="12.75" x14ac:dyDescent="0.2">
      <c r="A40" s="74" t="s">
        <v>117</v>
      </c>
      <c r="B40" s="10">
        <v>12286.81</v>
      </c>
      <c r="C40" s="10">
        <v>27000</v>
      </c>
      <c r="D40" s="10">
        <v>27000</v>
      </c>
      <c r="E40" s="10">
        <v>6330.7</v>
      </c>
      <c r="F40" s="10">
        <v>51.52</v>
      </c>
      <c r="G40" s="10">
        <v>23.45</v>
      </c>
    </row>
    <row r="41" spans="1:8" ht="12.75" x14ac:dyDescent="0.2">
      <c r="A41" s="74" t="s">
        <v>79</v>
      </c>
      <c r="B41" s="10">
        <v>7862.54</v>
      </c>
      <c r="C41" s="10">
        <v>11800</v>
      </c>
      <c r="D41" s="10">
        <v>11800</v>
      </c>
      <c r="E41" s="10">
        <v>4982.3900000000003</v>
      </c>
      <c r="F41" s="10">
        <v>63.37</v>
      </c>
      <c r="G41" s="10">
        <v>42.22</v>
      </c>
    </row>
    <row r="42" spans="1:8" ht="12.75" x14ac:dyDescent="0.2">
      <c r="A42" s="74" t="s">
        <v>118</v>
      </c>
      <c r="B42" s="10">
        <v>7862.54</v>
      </c>
      <c r="C42" s="10">
        <v>11800</v>
      </c>
      <c r="D42" s="10">
        <v>11800</v>
      </c>
      <c r="E42" s="10">
        <v>4982.3900000000003</v>
      </c>
      <c r="F42" s="10">
        <v>63.37</v>
      </c>
      <c r="G42" s="10">
        <v>42.22</v>
      </c>
    </row>
    <row r="43" spans="1:8" ht="12.75" x14ac:dyDescent="0.2">
      <c r="A43" s="74" t="s">
        <v>99</v>
      </c>
      <c r="B43" s="10">
        <v>211904.02</v>
      </c>
      <c r="C43" s="10">
        <v>369674.12</v>
      </c>
      <c r="D43" s="10">
        <v>369674.12</v>
      </c>
      <c r="E43" s="10">
        <v>189044.59</v>
      </c>
      <c r="F43" s="10">
        <v>89.21</v>
      </c>
      <c r="G43" s="10">
        <v>51.14</v>
      </c>
    </row>
    <row r="44" spans="1:8" ht="12.75" x14ac:dyDescent="0.2">
      <c r="A44" s="74" t="s">
        <v>128</v>
      </c>
      <c r="B44" s="77"/>
      <c r="C44" s="10">
        <v>367674.12</v>
      </c>
      <c r="D44" s="10">
        <v>367674.12</v>
      </c>
      <c r="E44" s="10">
        <v>186644.59</v>
      </c>
      <c r="F44" s="77"/>
      <c r="G44" s="10">
        <v>50.76</v>
      </c>
    </row>
    <row r="45" spans="1:8" ht="25.5" x14ac:dyDescent="0.2">
      <c r="A45" s="74" t="s">
        <v>129</v>
      </c>
      <c r="B45" s="77"/>
      <c r="C45" s="10">
        <v>367674.12</v>
      </c>
      <c r="D45" s="10">
        <v>367674.12</v>
      </c>
      <c r="E45" s="10">
        <v>186644.59</v>
      </c>
      <c r="F45" s="77"/>
      <c r="G45" s="10">
        <v>50.76</v>
      </c>
    </row>
    <row r="46" spans="1:8" ht="12.75" x14ac:dyDescent="0.2">
      <c r="A46" s="74" t="s">
        <v>130</v>
      </c>
      <c r="B46" s="77"/>
      <c r="C46" s="10">
        <v>2000</v>
      </c>
      <c r="D46" s="10">
        <v>2000</v>
      </c>
      <c r="E46" s="10">
        <v>2400</v>
      </c>
      <c r="F46" s="77"/>
      <c r="G46" s="10">
        <v>120</v>
      </c>
    </row>
    <row r="47" spans="1:8" ht="12.75" x14ac:dyDescent="0.2">
      <c r="A47" s="74" t="s">
        <v>131</v>
      </c>
      <c r="B47" s="77"/>
      <c r="C47" s="10">
        <v>2000</v>
      </c>
      <c r="D47" s="10">
        <v>2000</v>
      </c>
      <c r="E47" s="10">
        <v>2400</v>
      </c>
      <c r="F47" s="77"/>
      <c r="G47" s="10">
        <v>120</v>
      </c>
    </row>
    <row r="48" spans="1:8" ht="12.75" x14ac:dyDescent="0.2">
      <c r="A48" s="74" t="s">
        <v>80</v>
      </c>
      <c r="B48" s="10">
        <v>211904.02</v>
      </c>
      <c r="C48" s="77"/>
      <c r="D48" s="77"/>
      <c r="E48" s="77"/>
      <c r="F48" s="77"/>
      <c r="G48" s="77"/>
      <c r="H48" s="65"/>
    </row>
    <row r="49" spans="1:8" ht="12.75" x14ac:dyDescent="0.2">
      <c r="A49" s="74" t="s">
        <v>119</v>
      </c>
      <c r="B49" s="10">
        <v>211904.02</v>
      </c>
      <c r="C49" s="77"/>
      <c r="D49" s="77"/>
      <c r="E49" s="77"/>
      <c r="F49" s="77"/>
      <c r="G49" s="77"/>
      <c r="H49" s="65"/>
    </row>
    <row r="50" spans="1:8" ht="12.75" x14ac:dyDescent="0.2">
      <c r="A50" s="67" t="s">
        <v>74</v>
      </c>
      <c r="B50" s="63">
        <v>232334.88</v>
      </c>
      <c r="C50" s="63">
        <v>409379.12</v>
      </c>
      <c r="D50" s="63">
        <v>409379.12</v>
      </c>
      <c r="E50" s="63">
        <v>201257.68</v>
      </c>
      <c r="F50" s="63">
        <v>86.62</v>
      </c>
      <c r="G50" s="121">
        <v>49.16</v>
      </c>
      <c r="H50" s="65"/>
    </row>
    <row r="51" spans="1:8" ht="12.75" x14ac:dyDescent="0.2">
      <c r="A51" s="65"/>
      <c r="B51" s="65"/>
      <c r="C51" s="65"/>
      <c r="D51" s="65"/>
      <c r="E51" s="65"/>
      <c r="F51" s="65"/>
      <c r="G51" s="65"/>
      <c r="H51" s="65"/>
    </row>
    <row r="52" spans="1:8" ht="12.75" x14ac:dyDescent="0.2">
      <c r="A52" s="65"/>
      <c r="B52" s="65"/>
      <c r="C52" s="65"/>
      <c r="D52" s="65"/>
      <c r="E52" s="65"/>
      <c r="F52" s="65"/>
      <c r="G52" s="65"/>
      <c r="H52" s="65"/>
    </row>
    <row r="53" spans="1:8" ht="12.75" x14ac:dyDescent="0.2">
      <c r="A53" s="65"/>
      <c r="B53" s="65"/>
      <c r="C53" s="65"/>
      <c r="D53" s="65"/>
      <c r="E53" s="65"/>
      <c r="F53" s="65"/>
      <c r="G53" s="65"/>
      <c r="H53" s="65"/>
    </row>
    <row r="54" spans="1:8" ht="12.75" x14ac:dyDescent="0.2">
      <c r="A54" s="65"/>
      <c r="B54" s="65"/>
      <c r="C54" s="65"/>
      <c r="D54" s="65"/>
      <c r="E54" s="65"/>
      <c r="F54" s="65"/>
      <c r="G54" s="65"/>
      <c r="H54" s="65"/>
    </row>
    <row r="55" spans="1:8" ht="12.75" x14ac:dyDescent="0.2">
      <c r="A55" s="65"/>
      <c r="B55" s="65"/>
      <c r="C55" s="65"/>
      <c r="D55" s="65"/>
      <c r="E55" s="65"/>
      <c r="F55" s="65"/>
      <c r="G55" s="65"/>
      <c r="H55" s="65"/>
    </row>
    <row r="56" spans="1:8" ht="12.75" x14ac:dyDescent="0.2">
      <c r="A56" s="65"/>
      <c r="B56" s="65"/>
      <c r="C56" s="65"/>
      <c r="D56" s="65"/>
      <c r="E56" s="65"/>
      <c r="F56" s="65"/>
      <c r="G56" s="65"/>
      <c r="H56" s="65"/>
    </row>
    <row r="57" spans="1:8" ht="12.75" x14ac:dyDescent="0.2">
      <c r="A57" s="65"/>
      <c r="B57" s="65"/>
      <c r="C57" s="65"/>
      <c r="D57" s="65"/>
      <c r="E57" s="65"/>
      <c r="F57" s="65"/>
      <c r="G57" s="65"/>
      <c r="H57" s="65"/>
    </row>
    <row r="58" spans="1:8" ht="12.75" x14ac:dyDescent="0.2">
      <c r="A58" s="65"/>
      <c r="B58" s="65"/>
      <c r="C58" s="65"/>
      <c r="D58" s="65"/>
      <c r="E58" s="65"/>
      <c r="F58" s="65"/>
      <c r="G58" s="65"/>
      <c r="H58" s="65"/>
    </row>
    <row r="59" spans="1:8" ht="12.75" x14ac:dyDescent="0.2">
      <c r="H59" s="65"/>
    </row>
    <row r="60" spans="1:8" ht="12.75" x14ac:dyDescent="0.2">
      <c r="H60" s="65"/>
    </row>
    <row r="61" spans="1:8" ht="12.75" x14ac:dyDescent="0.2">
      <c r="H61" s="65"/>
    </row>
    <row r="62" spans="1:8" ht="12.75" x14ac:dyDescent="0.2">
      <c r="H62" s="65"/>
    </row>
  </sheetData>
  <mergeCells count="4">
    <mergeCell ref="A5:H5"/>
    <mergeCell ref="A6:G6"/>
    <mergeCell ref="A7:G7"/>
    <mergeCell ref="A8:G8"/>
  </mergeCells>
  <pageMargins left="0.51181102362204722" right="0.31496062992125984" top="0.74803149606299213" bottom="0.74803149606299213" header="0.31496062992125984" footer="0.31496062992125984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4"/>
  <sheetViews>
    <sheetView workbookViewId="0">
      <selection activeCell="D19" sqref="D19"/>
    </sheetView>
  </sheetViews>
  <sheetFormatPr defaultRowHeight="11.25" x14ac:dyDescent="0.15"/>
  <cols>
    <col min="1" max="1" width="55.7109375" style="6" customWidth="1"/>
    <col min="2" max="5" width="15.7109375" style="6" customWidth="1"/>
    <col min="6" max="6" width="13.140625" style="6" customWidth="1"/>
    <col min="7" max="7" width="13" style="6" customWidth="1"/>
    <col min="8" max="16384" width="9.140625" style="6"/>
  </cols>
  <sheetData>
    <row r="1" spans="1:10" s="1" customFormat="1" ht="15.75" x14ac:dyDescent="0.25">
      <c r="A1" s="59" t="s">
        <v>89</v>
      </c>
      <c r="D1" s="2"/>
      <c r="E1" s="2"/>
      <c r="F1" s="2"/>
      <c r="G1" s="2"/>
    </row>
    <row r="2" spans="1:10" s="1" customFormat="1" ht="15.75" x14ac:dyDescent="0.25">
      <c r="A2" s="59" t="s">
        <v>90</v>
      </c>
      <c r="D2" s="2"/>
      <c r="E2" s="2"/>
      <c r="F2" s="2"/>
      <c r="G2" s="2"/>
    </row>
    <row r="3" spans="1:10" s="1" customFormat="1" ht="15.75" x14ac:dyDescent="0.25">
      <c r="A3" s="59" t="s">
        <v>91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00" t="s">
        <v>0</v>
      </c>
      <c r="B5" s="100"/>
      <c r="C5" s="100"/>
      <c r="D5" s="100"/>
      <c r="E5" s="100"/>
      <c r="F5" s="100"/>
      <c r="G5" s="100"/>
      <c r="H5" s="100"/>
      <c r="I5" s="3"/>
      <c r="J5" s="3"/>
    </row>
    <row r="6" spans="1:10" s="1" customFormat="1" ht="17.25" customHeight="1" x14ac:dyDescent="0.25">
      <c r="A6" s="101" t="s">
        <v>125</v>
      </c>
      <c r="B6" s="101"/>
      <c r="C6" s="101"/>
      <c r="D6" s="101"/>
      <c r="E6" s="101"/>
      <c r="F6" s="101"/>
      <c r="G6" s="101"/>
      <c r="H6" s="4"/>
    </row>
    <row r="7" spans="1:10" s="1" customFormat="1" ht="25.5" customHeight="1" x14ac:dyDescent="0.25">
      <c r="A7" s="102" t="s">
        <v>3</v>
      </c>
      <c r="B7" s="102"/>
      <c r="C7" s="102"/>
      <c r="D7" s="102"/>
      <c r="E7" s="102"/>
      <c r="F7" s="102"/>
      <c r="G7" s="102"/>
      <c r="H7" s="4"/>
    </row>
    <row r="8" spans="1:10" s="1" customFormat="1" ht="15.75" x14ac:dyDescent="0.25">
      <c r="A8" s="102" t="s">
        <v>100</v>
      </c>
      <c r="B8" s="102"/>
      <c r="C8" s="102"/>
      <c r="D8" s="102"/>
      <c r="E8" s="102"/>
      <c r="F8" s="102"/>
      <c r="G8" s="102"/>
      <c r="H8" s="5"/>
    </row>
    <row r="9" spans="1:10" s="34" customFormat="1" ht="20.25" x14ac:dyDescent="0.25">
      <c r="A9" s="107"/>
      <c r="B9" s="107"/>
      <c r="C9" s="107"/>
      <c r="D9" s="107"/>
      <c r="E9" s="107"/>
      <c r="F9" s="107"/>
      <c r="G9" s="107"/>
    </row>
    <row r="10" spans="1:10" ht="12" thickBot="1" x14ac:dyDescent="0.2"/>
    <row r="11" spans="1:10" ht="30.75" customHeight="1" thickBot="1" x14ac:dyDescent="0.2">
      <c r="A11" s="40" t="s">
        <v>4</v>
      </c>
      <c r="B11" s="41" t="s">
        <v>111</v>
      </c>
      <c r="C11" s="41" t="s">
        <v>5</v>
      </c>
      <c r="D11" s="41" t="s">
        <v>6</v>
      </c>
      <c r="E11" s="41" t="s">
        <v>123</v>
      </c>
      <c r="F11" s="41" t="s">
        <v>7</v>
      </c>
      <c r="G11" s="42" t="s">
        <v>8</v>
      </c>
    </row>
    <row r="12" spans="1:10" ht="12.75" x14ac:dyDescent="0.2">
      <c r="A12" s="67" t="s">
        <v>3</v>
      </c>
      <c r="B12" s="67"/>
      <c r="C12" s="67"/>
      <c r="D12" s="67"/>
      <c r="E12" s="67"/>
      <c r="F12" s="67"/>
      <c r="G12" s="73"/>
    </row>
    <row r="13" spans="1:10" ht="12.75" x14ac:dyDescent="0.2">
      <c r="A13" s="75" t="s">
        <v>101</v>
      </c>
      <c r="B13" s="28">
        <v>232334.88</v>
      </c>
      <c r="C13" s="28">
        <v>409379.12</v>
      </c>
      <c r="D13" s="28">
        <v>409379.12</v>
      </c>
      <c r="E13" s="28">
        <v>201257.68</v>
      </c>
      <c r="F13" s="29">
        <v>86.62</v>
      </c>
      <c r="G13" s="71">
        <v>49.16</v>
      </c>
    </row>
    <row r="14" spans="1:10" ht="12.75" x14ac:dyDescent="0.2">
      <c r="A14" s="75" t="s">
        <v>102</v>
      </c>
      <c r="B14" s="28">
        <v>232334.88</v>
      </c>
      <c r="C14" s="28">
        <v>409379.12</v>
      </c>
      <c r="D14" s="28">
        <v>409379.12</v>
      </c>
      <c r="E14" s="28">
        <v>201257.68</v>
      </c>
      <c r="F14" s="29">
        <v>86.62</v>
      </c>
      <c r="G14" s="71">
        <v>49.16</v>
      </c>
    </row>
    <row r="15" spans="1:10" ht="12.75" x14ac:dyDescent="0.2">
      <c r="A15" s="67" t="s">
        <v>39</v>
      </c>
      <c r="B15" s="63">
        <v>207670.03</v>
      </c>
      <c r="C15" s="63">
        <v>409379.12</v>
      </c>
      <c r="D15" s="63">
        <v>409379.12</v>
      </c>
      <c r="E15" s="63">
        <v>206516.53</v>
      </c>
      <c r="F15" s="64">
        <v>99.44</v>
      </c>
      <c r="G15" s="113">
        <v>50.45</v>
      </c>
    </row>
    <row r="16" spans="1:10" ht="12.75" x14ac:dyDescent="0.2">
      <c r="A16" s="67" t="s">
        <v>74</v>
      </c>
      <c r="B16" s="63">
        <v>232334.88</v>
      </c>
      <c r="C16" s="63">
        <v>409379.12</v>
      </c>
      <c r="D16" s="63">
        <v>409379.12</v>
      </c>
      <c r="E16" s="63">
        <v>201257.68</v>
      </c>
      <c r="F16" s="64">
        <v>86.62</v>
      </c>
      <c r="G16" s="113">
        <v>49.16</v>
      </c>
    </row>
    <row r="123" spans="1:1" ht="12.75" x14ac:dyDescent="0.2">
      <c r="A123" s="65"/>
    </row>
    <row r="124" spans="1:1" ht="12.75" x14ac:dyDescent="0.2">
      <c r="A124" s="65"/>
    </row>
    <row r="125" spans="1:1" ht="12.75" x14ac:dyDescent="0.2">
      <c r="A125" s="65"/>
    </row>
    <row r="126" spans="1:1" ht="12.75" x14ac:dyDescent="0.2">
      <c r="A126" s="65"/>
    </row>
    <row r="127" spans="1:1" ht="12.75" x14ac:dyDescent="0.2">
      <c r="A127" s="65"/>
    </row>
    <row r="128" spans="1:1" ht="12.75" x14ac:dyDescent="0.2">
      <c r="A128" s="65"/>
    </row>
    <row r="129" spans="1:1" ht="12.75" x14ac:dyDescent="0.2">
      <c r="A129" s="65"/>
    </row>
    <row r="130" spans="1:1" ht="12.75" x14ac:dyDescent="0.2">
      <c r="A130" s="65"/>
    </row>
    <row r="131" spans="1:1" ht="12.75" x14ac:dyDescent="0.2">
      <c r="A131" s="65"/>
    </row>
    <row r="132" spans="1:1" ht="12.75" x14ac:dyDescent="0.2">
      <c r="A132" s="65"/>
    </row>
    <row r="133" spans="1:1" ht="12.75" x14ac:dyDescent="0.2">
      <c r="A133" s="65"/>
    </row>
    <row r="134" spans="1:1" ht="12.75" x14ac:dyDescent="0.2">
      <c r="A134" s="65"/>
    </row>
    <row r="135" spans="1:1" ht="12.75" x14ac:dyDescent="0.2">
      <c r="A135" s="65"/>
    </row>
    <row r="136" spans="1:1" ht="12.75" x14ac:dyDescent="0.2">
      <c r="A136" s="65"/>
    </row>
    <row r="137" spans="1:1" ht="12.75" x14ac:dyDescent="0.2">
      <c r="A137" s="65"/>
    </row>
    <row r="138" spans="1:1" ht="12.75" x14ac:dyDescent="0.2">
      <c r="A138" s="65"/>
    </row>
    <row r="139" spans="1:1" ht="12.75" x14ac:dyDescent="0.2">
      <c r="A139" s="65"/>
    </row>
    <row r="140" spans="1:1" ht="12.75" x14ac:dyDescent="0.2">
      <c r="A140" s="65"/>
    </row>
    <row r="141" spans="1:1" ht="12.75" x14ac:dyDescent="0.2">
      <c r="A141" s="65"/>
    </row>
    <row r="142" spans="1:1" ht="12.75" x14ac:dyDescent="0.2">
      <c r="A142" s="65"/>
    </row>
    <row r="143" spans="1:1" ht="12.75" x14ac:dyDescent="0.2">
      <c r="A143" s="65"/>
    </row>
    <row r="144" spans="1:1" ht="12.75" x14ac:dyDescent="0.2">
      <c r="A144" s="65"/>
    </row>
    <row r="145" spans="1:1" ht="12.75" x14ac:dyDescent="0.2">
      <c r="A145" s="65"/>
    </row>
    <row r="146" spans="1:1" ht="12.75" x14ac:dyDescent="0.2">
      <c r="A146" s="65"/>
    </row>
    <row r="147" spans="1:1" ht="12.75" x14ac:dyDescent="0.2">
      <c r="A147" s="65"/>
    </row>
    <row r="148" spans="1:1" ht="12.75" x14ac:dyDescent="0.2">
      <c r="A148" s="65"/>
    </row>
    <row r="149" spans="1:1" ht="12.75" x14ac:dyDescent="0.2">
      <c r="A149" s="65"/>
    </row>
    <row r="150" spans="1:1" ht="12.75" x14ac:dyDescent="0.2">
      <c r="A150" s="65"/>
    </row>
    <row r="151" spans="1:1" ht="12.75" x14ac:dyDescent="0.2">
      <c r="A151" s="65"/>
    </row>
    <row r="152" spans="1:1" ht="12.75" x14ac:dyDescent="0.2">
      <c r="A152" s="65"/>
    </row>
    <row r="153" spans="1:1" ht="12.75" x14ac:dyDescent="0.2">
      <c r="A153" s="65"/>
    </row>
    <row r="154" spans="1:1" ht="12.75" x14ac:dyDescent="0.2">
      <c r="A154" s="65"/>
    </row>
    <row r="155" spans="1:1" ht="12.75" x14ac:dyDescent="0.2">
      <c r="A155" s="65"/>
    </row>
    <row r="156" spans="1:1" ht="12.75" x14ac:dyDescent="0.2">
      <c r="A156" s="65"/>
    </row>
    <row r="157" spans="1:1" ht="12.75" x14ac:dyDescent="0.2">
      <c r="A157" s="65"/>
    </row>
    <row r="158" spans="1:1" ht="12.75" x14ac:dyDescent="0.2">
      <c r="A158" s="65"/>
    </row>
    <row r="159" spans="1:1" ht="12.75" x14ac:dyDescent="0.2">
      <c r="A159" s="65"/>
    </row>
    <row r="160" spans="1:1" ht="12.75" x14ac:dyDescent="0.2">
      <c r="A160" s="65"/>
    </row>
    <row r="161" spans="1:1" ht="12.75" x14ac:dyDescent="0.2">
      <c r="A161" s="65"/>
    </row>
    <row r="162" spans="1:1" ht="12.75" x14ac:dyDescent="0.2">
      <c r="A162" s="65"/>
    </row>
    <row r="163" spans="1:1" ht="12.75" x14ac:dyDescent="0.2">
      <c r="A163" s="65"/>
    </row>
    <row r="164" spans="1:1" ht="12.75" x14ac:dyDescent="0.2">
      <c r="A164" s="65"/>
    </row>
    <row r="165" spans="1:1" ht="12.75" x14ac:dyDescent="0.2">
      <c r="A165" s="65"/>
    </row>
    <row r="166" spans="1:1" ht="12.75" x14ac:dyDescent="0.2">
      <c r="A166" s="65"/>
    </row>
    <row r="167" spans="1:1" ht="12.75" x14ac:dyDescent="0.2">
      <c r="A167" s="65"/>
    </row>
    <row r="168" spans="1:1" ht="12.75" x14ac:dyDescent="0.2">
      <c r="A168" s="65"/>
    </row>
    <row r="169" spans="1:1" ht="12.75" x14ac:dyDescent="0.2">
      <c r="A169" s="65"/>
    </row>
    <row r="170" spans="1:1" ht="12.75" x14ac:dyDescent="0.2">
      <c r="A170" s="65"/>
    </row>
    <row r="171" spans="1:1" ht="12.75" x14ac:dyDescent="0.2">
      <c r="A171" s="65"/>
    </row>
    <row r="172" spans="1:1" ht="12.75" x14ac:dyDescent="0.2">
      <c r="A172" s="65"/>
    </row>
    <row r="173" spans="1:1" ht="12.75" x14ac:dyDescent="0.2">
      <c r="A173" s="65"/>
    </row>
    <row r="174" spans="1:1" ht="12.75" x14ac:dyDescent="0.2">
      <c r="A174" s="65"/>
    </row>
    <row r="175" spans="1:1" ht="12.75" x14ac:dyDescent="0.2">
      <c r="A175" s="65"/>
    </row>
    <row r="176" spans="1:1" ht="12.75" x14ac:dyDescent="0.2">
      <c r="A176" s="65"/>
    </row>
    <row r="177" spans="1:1" ht="12.75" x14ac:dyDescent="0.2">
      <c r="A177" s="65"/>
    </row>
    <row r="178" spans="1:1" ht="12.75" x14ac:dyDescent="0.2">
      <c r="A178" s="65"/>
    </row>
    <row r="179" spans="1:1" ht="12.75" x14ac:dyDescent="0.2">
      <c r="A179" s="65"/>
    </row>
    <row r="180" spans="1:1" ht="12.75" x14ac:dyDescent="0.2">
      <c r="A180" s="65"/>
    </row>
    <row r="181" spans="1:1" ht="12.75" x14ac:dyDescent="0.2">
      <c r="A181" s="65"/>
    </row>
    <row r="182" spans="1:1" ht="12.75" x14ac:dyDescent="0.2">
      <c r="A182" s="65"/>
    </row>
    <row r="183" spans="1:1" ht="12.75" x14ac:dyDescent="0.2">
      <c r="A183" s="65"/>
    </row>
    <row r="184" spans="1:1" ht="12.75" x14ac:dyDescent="0.2">
      <c r="A184" s="65"/>
    </row>
    <row r="185" spans="1:1" ht="12.75" x14ac:dyDescent="0.2">
      <c r="A185" s="65"/>
    </row>
    <row r="186" spans="1:1" ht="12.75" x14ac:dyDescent="0.2">
      <c r="A186" s="65"/>
    </row>
    <row r="187" spans="1:1" ht="12.75" x14ac:dyDescent="0.2">
      <c r="A187" s="65"/>
    </row>
    <row r="188" spans="1:1" ht="12.75" x14ac:dyDescent="0.2">
      <c r="A188" s="65"/>
    </row>
    <row r="189" spans="1:1" ht="12.75" x14ac:dyDescent="0.2">
      <c r="A189" s="65"/>
    </row>
    <row r="190" spans="1:1" ht="12.75" x14ac:dyDescent="0.2">
      <c r="A190" s="65"/>
    </row>
    <row r="191" spans="1:1" ht="12.75" x14ac:dyDescent="0.2">
      <c r="A191" s="65"/>
    </row>
    <row r="192" spans="1:1" ht="12.75" x14ac:dyDescent="0.2">
      <c r="A192" s="65"/>
    </row>
    <row r="193" spans="1:1" ht="12.75" x14ac:dyDescent="0.2">
      <c r="A193" s="65"/>
    </row>
    <row r="194" spans="1:1" ht="12.75" x14ac:dyDescent="0.2">
      <c r="A194" s="65"/>
    </row>
    <row r="195" spans="1:1" ht="12.75" x14ac:dyDescent="0.2">
      <c r="A195" s="65"/>
    </row>
    <row r="196" spans="1:1" ht="12.75" x14ac:dyDescent="0.2">
      <c r="A196" s="65"/>
    </row>
    <row r="197" spans="1:1" ht="12.75" x14ac:dyDescent="0.2">
      <c r="A197" s="65"/>
    </row>
    <row r="198" spans="1:1" ht="12.75" x14ac:dyDescent="0.2">
      <c r="A198" s="65"/>
    </row>
    <row r="199" spans="1:1" ht="12.75" x14ac:dyDescent="0.2">
      <c r="A199" s="65"/>
    </row>
    <row r="200" spans="1:1" ht="12.75" x14ac:dyDescent="0.2">
      <c r="A200" s="65"/>
    </row>
    <row r="201" spans="1:1" ht="12.75" x14ac:dyDescent="0.2">
      <c r="A201" s="65"/>
    </row>
    <row r="202" spans="1:1" ht="12.75" x14ac:dyDescent="0.2">
      <c r="A202" s="65"/>
    </row>
    <row r="203" spans="1:1" ht="12.75" x14ac:dyDescent="0.2">
      <c r="A203" s="65"/>
    </row>
    <row r="204" spans="1:1" ht="12.75" x14ac:dyDescent="0.2">
      <c r="A204" s="65"/>
    </row>
    <row r="205" spans="1:1" ht="15" customHeight="1" x14ac:dyDescent="0.2">
      <c r="A205" s="65"/>
    </row>
    <row r="206" spans="1:1" ht="12.75" x14ac:dyDescent="0.2">
      <c r="A206" s="65"/>
    </row>
    <row r="207" spans="1:1" ht="12.75" x14ac:dyDescent="0.2">
      <c r="A207" s="65"/>
    </row>
    <row r="208" spans="1:1" ht="12.75" x14ac:dyDescent="0.2">
      <c r="A208" s="65"/>
    </row>
    <row r="209" spans="1:1" ht="12.75" x14ac:dyDescent="0.2">
      <c r="A209" s="65"/>
    </row>
    <row r="210" spans="1:1" ht="12.75" x14ac:dyDescent="0.2">
      <c r="A210" s="65"/>
    </row>
    <row r="211" spans="1:1" ht="12.75" x14ac:dyDescent="0.2">
      <c r="A211" s="65"/>
    </row>
    <row r="212" spans="1:1" ht="12.75" x14ac:dyDescent="0.2">
      <c r="A212" s="65"/>
    </row>
    <row r="213" spans="1:1" ht="12.75" x14ac:dyDescent="0.2">
      <c r="A213" s="65"/>
    </row>
    <row r="214" spans="1:1" ht="12.75" x14ac:dyDescent="0.2">
      <c r="A214" s="65"/>
    </row>
    <row r="215" spans="1:1" ht="12.75" x14ac:dyDescent="0.2">
      <c r="A215" s="65"/>
    </row>
    <row r="216" spans="1:1" ht="12.75" x14ac:dyDescent="0.2">
      <c r="A216" s="65"/>
    </row>
    <row r="217" spans="1:1" ht="12.75" x14ac:dyDescent="0.2">
      <c r="A217" s="65"/>
    </row>
    <row r="218" spans="1:1" ht="12.75" x14ac:dyDescent="0.2">
      <c r="A218" s="65"/>
    </row>
    <row r="219" spans="1:1" ht="12.75" x14ac:dyDescent="0.2">
      <c r="A219" s="65"/>
    </row>
    <row r="220" spans="1:1" ht="12.75" x14ac:dyDescent="0.2">
      <c r="A220" s="65"/>
    </row>
    <row r="221" spans="1:1" ht="12.75" x14ac:dyDescent="0.2">
      <c r="A221" s="65"/>
    </row>
    <row r="222" spans="1:1" ht="12.75" x14ac:dyDescent="0.2">
      <c r="A222" s="65"/>
    </row>
    <row r="223" spans="1:1" ht="12.75" x14ac:dyDescent="0.2">
      <c r="A223" s="65"/>
    </row>
    <row r="224" spans="1:1" ht="12.75" x14ac:dyDescent="0.2">
      <c r="A224" s="65"/>
    </row>
    <row r="225" spans="1:1" ht="12.75" x14ac:dyDescent="0.2">
      <c r="A225" s="65"/>
    </row>
    <row r="226" spans="1:1" ht="12.75" x14ac:dyDescent="0.2">
      <c r="A226" s="65"/>
    </row>
    <row r="227" spans="1:1" ht="12.75" x14ac:dyDescent="0.2">
      <c r="A227" s="65"/>
    </row>
    <row r="228" spans="1:1" ht="12.75" x14ac:dyDescent="0.2">
      <c r="A228" s="65"/>
    </row>
    <row r="229" spans="1:1" ht="12.75" x14ac:dyDescent="0.2">
      <c r="A229" s="65"/>
    </row>
    <row r="230" spans="1:1" ht="12.75" x14ac:dyDescent="0.2">
      <c r="A230" s="65"/>
    </row>
    <row r="231" spans="1:1" ht="12.75" x14ac:dyDescent="0.2">
      <c r="A231" s="65"/>
    </row>
    <row r="232" spans="1:1" ht="12.75" x14ac:dyDescent="0.2">
      <c r="A232" s="65"/>
    </row>
    <row r="233" spans="1:1" ht="12.75" x14ac:dyDescent="0.2">
      <c r="A233" s="65"/>
    </row>
    <row r="234" spans="1:1" ht="12.75" x14ac:dyDescent="0.2">
      <c r="A234" s="65"/>
    </row>
    <row r="235" spans="1:1" ht="12.75" x14ac:dyDescent="0.2">
      <c r="A235" s="65"/>
    </row>
    <row r="236" spans="1:1" ht="12.75" x14ac:dyDescent="0.2">
      <c r="A236" s="65"/>
    </row>
    <row r="237" spans="1:1" ht="12.75" x14ac:dyDescent="0.2">
      <c r="A237" s="65"/>
    </row>
    <row r="238" spans="1:1" ht="12.75" x14ac:dyDescent="0.2">
      <c r="A238" s="65"/>
    </row>
    <row r="239" spans="1:1" ht="12.75" x14ac:dyDescent="0.2">
      <c r="A239" s="65"/>
    </row>
    <row r="240" spans="1:1" ht="12.75" x14ac:dyDescent="0.2">
      <c r="A240" s="65"/>
    </row>
    <row r="241" spans="1:1" ht="12.75" x14ac:dyDescent="0.2">
      <c r="A241" s="65"/>
    </row>
    <row r="242" spans="1:1" ht="12.75" x14ac:dyDescent="0.2">
      <c r="A242" s="65"/>
    </row>
    <row r="243" spans="1:1" ht="12.75" x14ac:dyDescent="0.2">
      <c r="A243" s="65"/>
    </row>
    <row r="244" spans="1:1" ht="12.75" x14ac:dyDescent="0.2">
      <c r="A244" s="65"/>
    </row>
    <row r="245" spans="1:1" ht="12.75" x14ac:dyDescent="0.2">
      <c r="A245" s="65"/>
    </row>
    <row r="246" spans="1:1" ht="12.75" x14ac:dyDescent="0.2">
      <c r="A246" s="65"/>
    </row>
    <row r="247" spans="1:1" ht="12.75" x14ac:dyDescent="0.2">
      <c r="A247" s="65"/>
    </row>
    <row r="248" spans="1:1" ht="12.75" x14ac:dyDescent="0.2">
      <c r="A248" s="65"/>
    </row>
    <row r="249" spans="1:1" ht="12.75" x14ac:dyDescent="0.2">
      <c r="A249" s="65"/>
    </row>
    <row r="250" spans="1:1" ht="12.75" x14ac:dyDescent="0.2">
      <c r="A250" s="65"/>
    </row>
    <row r="251" spans="1:1" ht="12.75" x14ac:dyDescent="0.2">
      <c r="A251" s="65"/>
    </row>
    <row r="252" spans="1:1" ht="12.75" x14ac:dyDescent="0.2">
      <c r="A252" s="65"/>
    </row>
    <row r="253" spans="1:1" ht="12.75" x14ac:dyDescent="0.2">
      <c r="A253" s="65"/>
    </row>
    <row r="254" spans="1:1" ht="12.75" x14ac:dyDescent="0.2">
      <c r="A254" s="65"/>
    </row>
    <row r="255" spans="1:1" ht="12.75" x14ac:dyDescent="0.2">
      <c r="A255" s="65"/>
    </row>
    <row r="256" spans="1:1" ht="12.75" x14ac:dyDescent="0.2">
      <c r="A256" s="65"/>
    </row>
    <row r="257" spans="1:1" ht="12.75" x14ac:dyDescent="0.2">
      <c r="A257" s="65"/>
    </row>
    <row r="258" spans="1:1" ht="12.75" x14ac:dyDescent="0.2">
      <c r="A258" s="65"/>
    </row>
    <row r="259" spans="1:1" ht="12.75" x14ac:dyDescent="0.2">
      <c r="A259" s="65"/>
    </row>
    <row r="260" spans="1:1" ht="12.75" x14ac:dyDescent="0.2">
      <c r="A260" s="65"/>
    </row>
    <row r="261" spans="1:1" ht="12.75" x14ac:dyDescent="0.2">
      <c r="A261" s="65"/>
    </row>
    <row r="262" spans="1:1" ht="12.75" x14ac:dyDescent="0.2">
      <c r="A262" s="65"/>
    </row>
    <row r="263" spans="1:1" ht="12.75" x14ac:dyDescent="0.2">
      <c r="A263" s="65"/>
    </row>
    <row r="264" spans="1:1" ht="12.75" x14ac:dyDescent="0.2">
      <c r="A264" s="65"/>
    </row>
    <row r="265" spans="1:1" ht="12.75" x14ac:dyDescent="0.2">
      <c r="A265" s="65"/>
    </row>
    <row r="266" spans="1:1" ht="12.75" x14ac:dyDescent="0.2">
      <c r="A266" s="65"/>
    </row>
    <row r="267" spans="1:1" ht="12.75" x14ac:dyDescent="0.2">
      <c r="A267" s="65"/>
    </row>
    <row r="268" spans="1:1" ht="12.75" x14ac:dyDescent="0.2">
      <c r="A268" s="65"/>
    </row>
    <row r="269" spans="1:1" ht="12.75" x14ac:dyDescent="0.2">
      <c r="A269" s="65"/>
    </row>
    <row r="270" spans="1:1" ht="12.75" x14ac:dyDescent="0.2">
      <c r="A270" s="65"/>
    </row>
    <row r="271" spans="1:1" ht="12.75" x14ac:dyDescent="0.2">
      <c r="A271" s="65"/>
    </row>
    <row r="272" spans="1:1" ht="12.75" x14ac:dyDescent="0.2">
      <c r="A272" s="65"/>
    </row>
    <row r="273" spans="1:1" ht="12.75" x14ac:dyDescent="0.2">
      <c r="A273" s="65"/>
    </row>
    <row r="274" spans="1:1" ht="12.75" x14ac:dyDescent="0.2">
      <c r="A274" s="65"/>
    </row>
    <row r="275" spans="1:1" ht="12.75" x14ac:dyDescent="0.2">
      <c r="A275" s="65"/>
    </row>
    <row r="276" spans="1:1" ht="12.75" x14ac:dyDescent="0.2">
      <c r="A276" s="65"/>
    </row>
    <row r="277" spans="1:1" ht="12.75" x14ac:dyDescent="0.2">
      <c r="A277" s="65"/>
    </row>
    <row r="278" spans="1:1" ht="12.75" x14ac:dyDescent="0.2">
      <c r="A278" s="65"/>
    </row>
    <row r="279" spans="1:1" ht="12.75" x14ac:dyDescent="0.2">
      <c r="A279" s="65"/>
    </row>
    <row r="280" spans="1:1" ht="12.75" x14ac:dyDescent="0.2">
      <c r="A280" s="65"/>
    </row>
    <row r="281" spans="1:1" ht="12.75" x14ac:dyDescent="0.2">
      <c r="A281" s="65"/>
    </row>
    <row r="282" spans="1:1" ht="12.75" x14ac:dyDescent="0.2">
      <c r="A282" s="65"/>
    </row>
    <row r="283" spans="1:1" ht="12.75" x14ac:dyDescent="0.2">
      <c r="A283" s="65"/>
    </row>
    <row r="284" spans="1:1" ht="12.75" x14ac:dyDescent="0.2">
      <c r="A284" s="65"/>
    </row>
    <row r="285" spans="1:1" ht="12.75" x14ac:dyDescent="0.2">
      <c r="A285" s="65"/>
    </row>
    <row r="286" spans="1:1" ht="12.75" x14ac:dyDescent="0.2">
      <c r="A286" s="65"/>
    </row>
    <row r="287" spans="1:1" ht="13.5" customHeight="1" x14ac:dyDescent="0.2">
      <c r="A287" s="65"/>
    </row>
    <row r="288" spans="1:1" ht="12.75" x14ac:dyDescent="0.2">
      <c r="A288" s="65"/>
    </row>
    <row r="289" spans="1:1" ht="12.75" x14ac:dyDescent="0.2">
      <c r="A289" s="65"/>
    </row>
    <row r="290" spans="1:1" ht="12.75" x14ac:dyDescent="0.2">
      <c r="A290" s="65"/>
    </row>
    <row r="291" spans="1:1" ht="12.75" x14ac:dyDescent="0.2">
      <c r="A291" s="65"/>
    </row>
    <row r="292" spans="1:1" ht="12.75" x14ac:dyDescent="0.2">
      <c r="A292" s="65"/>
    </row>
    <row r="293" spans="1:1" ht="12.75" x14ac:dyDescent="0.2">
      <c r="A293" s="65"/>
    </row>
    <row r="294" spans="1:1" ht="12.75" x14ac:dyDescent="0.2">
      <c r="A294" s="65"/>
    </row>
    <row r="295" spans="1:1" ht="12.75" x14ac:dyDescent="0.2">
      <c r="A295" s="65"/>
    </row>
    <row r="296" spans="1:1" ht="12.75" x14ac:dyDescent="0.2">
      <c r="A296" s="65"/>
    </row>
    <row r="297" spans="1:1" ht="12.75" x14ac:dyDescent="0.2">
      <c r="A297" s="65"/>
    </row>
    <row r="298" spans="1:1" ht="12.75" x14ac:dyDescent="0.2">
      <c r="A298" s="65"/>
    </row>
    <row r="299" spans="1:1" ht="12.75" x14ac:dyDescent="0.2">
      <c r="A299" s="65"/>
    </row>
    <row r="300" spans="1:1" ht="12.75" x14ac:dyDescent="0.2">
      <c r="A300" s="65"/>
    </row>
    <row r="301" spans="1:1" ht="12.75" x14ac:dyDescent="0.2">
      <c r="A301" s="65"/>
    </row>
    <row r="302" spans="1:1" ht="12.75" x14ac:dyDescent="0.2">
      <c r="A302" s="65"/>
    </row>
    <row r="303" spans="1:1" ht="12.75" x14ac:dyDescent="0.2">
      <c r="A303" s="65"/>
    </row>
    <row r="304" spans="1:1" ht="12.75" x14ac:dyDescent="0.2">
      <c r="A304" s="65"/>
    </row>
    <row r="305" spans="1:1" ht="12.75" x14ac:dyDescent="0.2">
      <c r="A305" s="65"/>
    </row>
    <row r="306" spans="1:1" ht="12.75" x14ac:dyDescent="0.2">
      <c r="A306" s="65"/>
    </row>
    <row r="307" spans="1:1" ht="12.75" x14ac:dyDescent="0.2">
      <c r="A307" s="65"/>
    </row>
    <row r="308" spans="1:1" ht="12.75" x14ac:dyDescent="0.2">
      <c r="A308" s="65"/>
    </row>
    <row r="309" spans="1:1" ht="12.75" x14ac:dyDescent="0.2">
      <c r="A309" s="65"/>
    </row>
    <row r="310" spans="1:1" ht="12.75" x14ac:dyDescent="0.2">
      <c r="A310" s="65"/>
    </row>
    <row r="311" spans="1:1" ht="12.75" x14ac:dyDescent="0.2">
      <c r="A311" s="65"/>
    </row>
    <row r="312" spans="1:1" ht="12.75" x14ac:dyDescent="0.2">
      <c r="A312" s="65"/>
    </row>
    <row r="313" spans="1:1" ht="12.75" x14ac:dyDescent="0.2">
      <c r="A313" s="65"/>
    </row>
    <row r="314" spans="1:1" ht="12.75" x14ac:dyDescent="0.2">
      <c r="A314" s="65"/>
    </row>
    <row r="315" spans="1:1" ht="12.75" x14ac:dyDescent="0.2">
      <c r="A315" s="65"/>
    </row>
    <row r="316" spans="1:1" ht="12.75" x14ac:dyDescent="0.2">
      <c r="A316" s="65"/>
    </row>
    <row r="317" spans="1:1" ht="12.75" x14ac:dyDescent="0.2">
      <c r="A317" s="65"/>
    </row>
    <row r="318" spans="1:1" ht="12.75" x14ac:dyDescent="0.2">
      <c r="A318" s="65"/>
    </row>
    <row r="319" spans="1:1" ht="12.75" x14ac:dyDescent="0.2">
      <c r="A319" s="65"/>
    </row>
    <row r="320" spans="1:1" ht="12.75" x14ac:dyDescent="0.2">
      <c r="A320" s="65"/>
    </row>
    <row r="321" spans="1:1" ht="12.75" x14ac:dyDescent="0.2">
      <c r="A321" s="65"/>
    </row>
    <row r="322" spans="1:1" ht="12.75" x14ac:dyDescent="0.2">
      <c r="A322" s="65"/>
    </row>
    <row r="323" spans="1:1" ht="12.75" x14ac:dyDescent="0.2">
      <c r="A323" s="65"/>
    </row>
    <row r="324" spans="1:1" ht="12.75" x14ac:dyDescent="0.2">
      <c r="A324" s="65"/>
    </row>
    <row r="325" spans="1:1" ht="12.75" x14ac:dyDescent="0.2">
      <c r="A325" s="65"/>
    </row>
    <row r="326" spans="1:1" ht="13.5" customHeight="1" x14ac:dyDescent="0.2">
      <c r="A326" s="65"/>
    </row>
    <row r="327" spans="1:1" ht="12.75" x14ac:dyDescent="0.2">
      <c r="A327" s="65"/>
    </row>
    <row r="328" spans="1:1" ht="12.75" x14ac:dyDescent="0.2">
      <c r="A328" s="65"/>
    </row>
    <row r="329" spans="1:1" ht="12.75" x14ac:dyDescent="0.2">
      <c r="A329" s="65"/>
    </row>
    <row r="330" spans="1:1" ht="12.75" x14ac:dyDescent="0.2">
      <c r="A330" s="65"/>
    </row>
    <row r="331" spans="1:1" ht="12.75" x14ac:dyDescent="0.2">
      <c r="A331" s="65"/>
    </row>
    <row r="332" spans="1:1" ht="12.75" x14ac:dyDescent="0.2">
      <c r="A332" s="65"/>
    </row>
    <row r="333" spans="1:1" ht="12.75" x14ac:dyDescent="0.2">
      <c r="A333" s="65"/>
    </row>
    <row r="334" spans="1:1" ht="12.75" x14ac:dyDescent="0.2">
      <c r="A334" s="65"/>
    </row>
    <row r="335" spans="1:1" ht="12.75" x14ac:dyDescent="0.2">
      <c r="A335" s="65"/>
    </row>
    <row r="336" spans="1:1" ht="12.75" x14ac:dyDescent="0.2">
      <c r="A336" s="65"/>
    </row>
    <row r="337" spans="1:1" ht="12.75" x14ac:dyDescent="0.2">
      <c r="A337" s="65"/>
    </row>
    <row r="338" spans="1:1" ht="12.75" x14ac:dyDescent="0.2">
      <c r="A338" s="65"/>
    </row>
    <row r="339" spans="1:1" ht="12.75" x14ac:dyDescent="0.2">
      <c r="A339" s="65"/>
    </row>
    <row r="340" spans="1:1" ht="12.75" x14ac:dyDescent="0.2">
      <c r="A340" s="65"/>
    </row>
    <row r="341" spans="1:1" ht="12.75" x14ac:dyDescent="0.2">
      <c r="A341" s="65"/>
    </row>
    <row r="342" spans="1:1" ht="12.75" x14ac:dyDescent="0.2">
      <c r="A342" s="65"/>
    </row>
    <row r="343" spans="1:1" ht="12.75" x14ac:dyDescent="0.2">
      <c r="A343" s="65"/>
    </row>
    <row r="344" spans="1:1" ht="12.75" x14ac:dyDescent="0.2">
      <c r="A344" s="65"/>
    </row>
    <row r="345" spans="1:1" ht="12.75" x14ac:dyDescent="0.2">
      <c r="A345" s="65"/>
    </row>
    <row r="346" spans="1:1" ht="12.75" x14ac:dyDescent="0.2">
      <c r="A346" s="65"/>
    </row>
    <row r="347" spans="1:1" ht="12.75" x14ac:dyDescent="0.2">
      <c r="A347" s="65"/>
    </row>
    <row r="348" spans="1:1" ht="12.75" x14ac:dyDescent="0.2">
      <c r="A348" s="65"/>
    </row>
    <row r="349" spans="1:1" ht="12.75" x14ac:dyDescent="0.2">
      <c r="A349" s="65"/>
    </row>
    <row r="350" spans="1:1" ht="12.75" x14ac:dyDescent="0.2">
      <c r="A350" s="65"/>
    </row>
    <row r="351" spans="1:1" ht="12.75" x14ac:dyDescent="0.2">
      <c r="A351" s="65"/>
    </row>
    <row r="352" spans="1:1" ht="12.75" x14ac:dyDescent="0.2">
      <c r="A352" s="65"/>
    </row>
    <row r="353" spans="1:7" ht="12.75" x14ac:dyDescent="0.2">
      <c r="A353" s="65"/>
      <c r="B353" s="65"/>
      <c r="C353" s="65"/>
      <c r="D353" s="65"/>
      <c r="E353" s="65"/>
      <c r="F353" s="65"/>
      <c r="G353" s="65"/>
    </row>
    <row r="354" spans="1:7" ht="12.75" x14ac:dyDescent="0.2">
      <c r="A354" s="65"/>
      <c r="B354" s="65"/>
      <c r="C354" s="65"/>
      <c r="D354" s="65"/>
      <c r="E354" s="65"/>
      <c r="F354" s="65"/>
      <c r="G354" s="65"/>
    </row>
    <row r="355" spans="1:7" ht="12.75" x14ac:dyDescent="0.2">
      <c r="A355" s="65"/>
      <c r="B355" s="65"/>
      <c r="C355" s="65"/>
      <c r="D355" s="65"/>
      <c r="E355" s="65"/>
      <c r="F355" s="65"/>
      <c r="G355" s="65"/>
    </row>
    <row r="356" spans="1:7" ht="12.75" x14ac:dyDescent="0.2">
      <c r="A356" s="65"/>
      <c r="B356" s="65"/>
      <c r="C356" s="65"/>
      <c r="D356" s="65"/>
      <c r="E356" s="65"/>
      <c r="F356" s="65"/>
      <c r="G356" s="65"/>
    </row>
    <row r="357" spans="1:7" ht="12.75" x14ac:dyDescent="0.2">
      <c r="A357" s="65"/>
      <c r="B357" s="65"/>
      <c r="C357" s="65"/>
      <c r="D357" s="65"/>
      <c r="E357" s="65"/>
      <c r="F357" s="65"/>
      <c r="G357" s="65"/>
    </row>
    <row r="358" spans="1:7" ht="12.75" x14ac:dyDescent="0.2">
      <c r="A358" s="65"/>
      <c r="B358" s="65"/>
      <c r="C358" s="65"/>
      <c r="D358" s="65"/>
      <c r="E358" s="65"/>
      <c r="F358" s="65"/>
      <c r="G358" s="65"/>
    </row>
    <row r="359" spans="1:7" ht="12.75" x14ac:dyDescent="0.2">
      <c r="A359" s="65"/>
      <c r="B359" s="65"/>
      <c r="C359" s="65"/>
      <c r="D359" s="65"/>
      <c r="E359" s="65"/>
      <c r="F359" s="65"/>
      <c r="G359" s="65"/>
    </row>
    <row r="360" spans="1:7" ht="12.75" x14ac:dyDescent="0.2">
      <c r="A360" s="65"/>
      <c r="B360" s="65"/>
      <c r="C360" s="65"/>
      <c r="D360" s="65"/>
      <c r="E360" s="65"/>
      <c r="F360" s="65"/>
      <c r="G360" s="65"/>
    </row>
    <row r="361" spans="1:7" ht="12.75" x14ac:dyDescent="0.2">
      <c r="A361" s="65"/>
      <c r="B361" s="65"/>
      <c r="C361" s="65"/>
      <c r="D361" s="65"/>
      <c r="E361" s="65"/>
      <c r="F361" s="65"/>
      <c r="G361" s="65"/>
    </row>
    <row r="362" spans="1:7" ht="12.75" x14ac:dyDescent="0.2">
      <c r="A362" s="65"/>
      <c r="B362" s="65"/>
      <c r="C362" s="65"/>
      <c r="D362" s="65"/>
      <c r="E362" s="65"/>
      <c r="F362" s="65"/>
      <c r="G362" s="65"/>
    </row>
    <row r="363" spans="1:7" ht="12.75" x14ac:dyDescent="0.2">
      <c r="A363" s="65"/>
      <c r="B363" s="65"/>
      <c r="C363" s="65"/>
      <c r="D363" s="65"/>
      <c r="E363" s="65"/>
      <c r="F363" s="65"/>
      <c r="G363" s="65"/>
    </row>
    <row r="364" spans="1:7" ht="12.75" x14ac:dyDescent="0.2">
      <c r="A364" s="65"/>
      <c r="B364" s="65"/>
      <c r="C364" s="65"/>
      <c r="D364" s="65"/>
      <c r="E364" s="65"/>
      <c r="F364" s="65"/>
      <c r="G364" s="65"/>
    </row>
  </sheetData>
  <mergeCells count="5">
    <mergeCell ref="A5:H5"/>
    <mergeCell ref="A6:G6"/>
    <mergeCell ref="A7:G7"/>
    <mergeCell ref="A8:G8"/>
    <mergeCell ref="A9:G9"/>
  </mergeCells>
  <pageMargins left="0.51181102362204722" right="0.31496062992125984" top="0.74803149606299213" bottom="0.74803149606299213" header="0.31496062992125984" footer="0.31496062992125984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2"/>
  <sheetViews>
    <sheetView tabSelected="1" topLeftCell="A32" workbookViewId="0">
      <selection activeCell="E54" sqref="E54"/>
    </sheetView>
  </sheetViews>
  <sheetFormatPr defaultRowHeight="11.25" x14ac:dyDescent="0.15"/>
  <cols>
    <col min="1" max="1" width="51.7109375" style="39" customWidth="1"/>
    <col min="2" max="5" width="15.7109375" style="39" customWidth="1"/>
    <col min="6" max="6" width="13.140625" style="39" customWidth="1"/>
    <col min="7" max="7" width="12.5703125" style="39" customWidth="1"/>
    <col min="8" max="16384" width="9.140625" style="39"/>
  </cols>
  <sheetData>
    <row r="1" spans="1:8" s="35" customFormat="1" ht="15.75" x14ac:dyDescent="0.25">
      <c r="A1" s="59" t="s">
        <v>89</v>
      </c>
      <c r="D1" s="36"/>
      <c r="E1" s="36"/>
      <c r="F1" s="36"/>
      <c r="G1" s="36"/>
    </row>
    <row r="2" spans="1:8" s="35" customFormat="1" ht="15.75" x14ac:dyDescent="0.25">
      <c r="A2" s="59" t="s">
        <v>90</v>
      </c>
      <c r="D2" s="36"/>
      <c r="E2" s="36"/>
      <c r="F2" s="36"/>
      <c r="G2" s="36"/>
    </row>
    <row r="3" spans="1:8" s="35" customFormat="1" ht="15.75" x14ac:dyDescent="0.25">
      <c r="A3" s="59" t="s">
        <v>91</v>
      </c>
      <c r="D3" s="36"/>
      <c r="E3" s="36"/>
      <c r="F3" s="36"/>
      <c r="G3" s="36"/>
    </row>
    <row r="4" spans="1:8" s="35" customFormat="1" ht="15.75" x14ac:dyDescent="0.25">
      <c r="D4" s="36"/>
      <c r="E4" s="36"/>
      <c r="F4" s="36"/>
      <c r="G4" s="36"/>
    </row>
    <row r="5" spans="1:8" s="35" customFormat="1" ht="57.75" customHeight="1" x14ac:dyDescent="0.25">
      <c r="A5" s="108" t="s">
        <v>81</v>
      </c>
      <c r="B5" s="108"/>
      <c r="C5" s="108"/>
      <c r="D5" s="108"/>
      <c r="E5" s="108"/>
      <c r="F5" s="108"/>
      <c r="G5" s="108"/>
      <c r="H5" s="37"/>
    </row>
    <row r="6" spans="1:8" s="35" customFormat="1" ht="15.75" customHeight="1" x14ac:dyDescent="0.25">
      <c r="A6" s="108" t="s">
        <v>82</v>
      </c>
      <c r="B6" s="108"/>
      <c r="C6" s="108"/>
      <c r="D6" s="108"/>
      <c r="E6" s="108"/>
      <c r="F6" s="108"/>
      <c r="G6" s="108"/>
      <c r="H6" s="37"/>
    </row>
    <row r="7" spans="1:8" s="35" customFormat="1" ht="15.75" customHeight="1" x14ac:dyDescent="0.25">
      <c r="A7" s="38"/>
      <c r="B7" s="38"/>
      <c r="C7" s="38"/>
      <c r="D7" s="38"/>
      <c r="E7" s="38"/>
      <c r="F7" s="38"/>
      <c r="G7" s="38"/>
      <c r="H7" s="37"/>
    </row>
    <row r="8" spans="1:8" s="35" customFormat="1" ht="20.25" customHeight="1" x14ac:dyDescent="0.25">
      <c r="A8" s="109" t="s">
        <v>124</v>
      </c>
      <c r="B8" s="109"/>
      <c r="C8" s="109"/>
      <c r="D8" s="109"/>
      <c r="E8" s="109"/>
      <c r="F8" s="109"/>
      <c r="G8" s="109"/>
    </row>
    <row r="9" spans="1:8" ht="12" thickBot="1" x14ac:dyDescent="0.2"/>
    <row r="10" spans="1:8" ht="21.75" customHeight="1" x14ac:dyDescent="0.15">
      <c r="A10" s="60" t="s">
        <v>4</v>
      </c>
      <c r="B10" s="61" t="s">
        <v>5</v>
      </c>
      <c r="C10" s="61" t="s">
        <v>6</v>
      </c>
      <c r="D10" s="61" t="s">
        <v>123</v>
      </c>
      <c r="E10" s="62" t="s">
        <v>8</v>
      </c>
    </row>
    <row r="11" spans="1:8" ht="16.5" customHeight="1" x14ac:dyDescent="0.2">
      <c r="A11" s="70" t="s">
        <v>75</v>
      </c>
      <c r="B11" s="28">
        <v>409379.12</v>
      </c>
      <c r="C11" s="28">
        <v>409379.12</v>
      </c>
      <c r="D11" s="28">
        <v>201257.68</v>
      </c>
      <c r="E11" s="28">
        <v>49.16</v>
      </c>
    </row>
    <row r="12" spans="1:8" ht="25.5" x14ac:dyDescent="0.2">
      <c r="A12" s="9" t="s">
        <v>103</v>
      </c>
      <c r="B12" s="10">
        <v>409379.12</v>
      </c>
      <c r="C12" s="10">
        <v>409379.12</v>
      </c>
      <c r="D12" s="10">
        <v>201257.68</v>
      </c>
      <c r="E12" s="10">
        <v>49.16</v>
      </c>
    </row>
    <row r="13" spans="1:8" ht="12.75" x14ac:dyDescent="0.2">
      <c r="A13" s="70" t="s">
        <v>83</v>
      </c>
      <c r="B13" s="28">
        <v>408479.12</v>
      </c>
      <c r="C13" s="28">
        <v>408479.12</v>
      </c>
      <c r="D13" s="28">
        <v>197957.68</v>
      </c>
      <c r="E13" s="28">
        <v>48.46</v>
      </c>
    </row>
    <row r="14" spans="1:8" ht="12.75" x14ac:dyDescent="0.2">
      <c r="A14" s="93" t="s">
        <v>84</v>
      </c>
      <c r="B14" s="94">
        <v>408479.12</v>
      </c>
      <c r="C14" s="94">
        <v>408479.12</v>
      </c>
      <c r="D14" s="94">
        <v>197957.68</v>
      </c>
      <c r="E14" s="94">
        <v>48.46</v>
      </c>
    </row>
    <row r="15" spans="1:8" ht="12.75" x14ac:dyDescent="0.2">
      <c r="A15" s="75" t="s">
        <v>105</v>
      </c>
      <c r="B15" s="28">
        <v>5</v>
      </c>
      <c r="C15" s="28">
        <v>5</v>
      </c>
      <c r="D15" s="110"/>
      <c r="E15" s="110"/>
    </row>
    <row r="16" spans="1:8" ht="12.75" x14ac:dyDescent="0.2">
      <c r="A16" s="72" t="s">
        <v>47</v>
      </c>
      <c r="B16" s="28">
        <v>5</v>
      </c>
      <c r="C16" s="28">
        <v>5</v>
      </c>
      <c r="D16" s="110"/>
      <c r="E16" s="110"/>
    </row>
    <row r="17" spans="1:5" ht="25.5" x14ac:dyDescent="0.2">
      <c r="A17" s="75" t="s">
        <v>106</v>
      </c>
      <c r="B17" s="28">
        <v>27000</v>
      </c>
      <c r="C17" s="28">
        <v>27000</v>
      </c>
      <c r="D17" s="28">
        <v>6330.7</v>
      </c>
      <c r="E17" s="28">
        <v>23.45</v>
      </c>
    </row>
    <row r="18" spans="1:5" ht="12.75" x14ac:dyDescent="0.2">
      <c r="A18" s="72" t="s">
        <v>47</v>
      </c>
      <c r="B18" s="28">
        <v>23810</v>
      </c>
      <c r="C18" s="28">
        <v>23810</v>
      </c>
      <c r="D18" s="28">
        <v>6241.49</v>
      </c>
      <c r="E18" s="28">
        <v>26.21</v>
      </c>
    </row>
    <row r="19" spans="1:5" ht="12.75" x14ac:dyDescent="0.2">
      <c r="A19" s="76" t="s">
        <v>49</v>
      </c>
      <c r="B19" s="77"/>
      <c r="C19" s="77"/>
      <c r="D19" s="10">
        <v>1349.12</v>
      </c>
      <c r="E19" s="77"/>
    </row>
    <row r="20" spans="1:5" ht="12.75" x14ac:dyDescent="0.2">
      <c r="A20" s="76" t="s">
        <v>51</v>
      </c>
      <c r="B20" s="77"/>
      <c r="C20" s="77"/>
      <c r="D20" s="10">
        <v>20</v>
      </c>
      <c r="E20" s="77"/>
    </row>
    <row r="21" spans="1:5" ht="12.75" x14ac:dyDescent="0.2">
      <c r="A21" s="76" t="s">
        <v>53</v>
      </c>
      <c r="B21" s="77"/>
      <c r="C21" s="77"/>
      <c r="D21" s="10">
        <v>48.41</v>
      </c>
      <c r="E21" s="77"/>
    </row>
    <row r="22" spans="1:5" ht="12.75" x14ac:dyDescent="0.2">
      <c r="A22" s="76" t="s">
        <v>54</v>
      </c>
      <c r="B22" s="77"/>
      <c r="C22" s="77"/>
      <c r="D22" s="10">
        <v>12.57</v>
      </c>
      <c r="E22" s="77"/>
    </row>
    <row r="23" spans="1:5" ht="12.75" x14ac:dyDescent="0.2">
      <c r="A23" s="76" t="s">
        <v>55</v>
      </c>
      <c r="B23" s="77"/>
      <c r="C23" s="77"/>
      <c r="D23" s="10">
        <v>109.25</v>
      </c>
      <c r="E23" s="77"/>
    </row>
    <row r="24" spans="1:5" ht="12.75" x14ac:dyDescent="0.2">
      <c r="A24" s="76" t="s">
        <v>112</v>
      </c>
      <c r="B24" s="77"/>
      <c r="C24" s="77"/>
      <c r="D24" s="10">
        <v>15.41</v>
      </c>
      <c r="E24" s="77"/>
    </row>
    <row r="25" spans="1:5" ht="12.75" x14ac:dyDescent="0.2">
      <c r="A25" s="76" t="s">
        <v>59</v>
      </c>
      <c r="B25" s="77"/>
      <c r="C25" s="77"/>
      <c r="D25" s="10">
        <v>182.52</v>
      </c>
      <c r="E25" s="77"/>
    </row>
    <row r="26" spans="1:5" ht="12.75" x14ac:dyDescent="0.2">
      <c r="A26" s="76" t="s">
        <v>61</v>
      </c>
      <c r="B26" s="77"/>
      <c r="C26" s="77"/>
      <c r="D26" s="10">
        <v>4.9800000000000004</v>
      </c>
      <c r="E26" s="77"/>
    </row>
    <row r="27" spans="1:5" ht="12.75" x14ac:dyDescent="0.2">
      <c r="A27" s="76" t="s">
        <v>62</v>
      </c>
      <c r="B27" s="77"/>
      <c r="C27" s="77"/>
      <c r="D27" s="10">
        <v>3759.23</v>
      </c>
      <c r="E27" s="77"/>
    </row>
    <row r="28" spans="1:5" ht="12.75" x14ac:dyDescent="0.2">
      <c r="A28" s="76" t="s">
        <v>64</v>
      </c>
      <c r="B28" s="77"/>
      <c r="C28" s="77"/>
      <c r="D28" s="10">
        <v>435</v>
      </c>
      <c r="E28" s="77"/>
    </row>
    <row r="29" spans="1:5" ht="12.75" x14ac:dyDescent="0.2">
      <c r="A29" s="76" t="s">
        <v>85</v>
      </c>
      <c r="B29" s="77"/>
      <c r="C29" s="77"/>
      <c r="D29" s="10">
        <v>70</v>
      </c>
      <c r="E29" s="77"/>
    </row>
    <row r="30" spans="1:5" ht="12.75" x14ac:dyDescent="0.2">
      <c r="A30" s="76" t="s">
        <v>65</v>
      </c>
      <c r="B30" s="77"/>
      <c r="C30" s="77"/>
      <c r="D30" s="10">
        <v>235</v>
      </c>
      <c r="E30" s="77"/>
    </row>
    <row r="31" spans="1:5" ht="12.75" x14ac:dyDescent="0.2">
      <c r="A31" s="72" t="s">
        <v>66</v>
      </c>
      <c r="B31" s="28">
        <v>300</v>
      </c>
      <c r="C31" s="28">
        <v>300</v>
      </c>
      <c r="D31" s="28">
        <v>89.21</v>
      </c>
      <c r="E31" s="28">
        <v>29.74</v>
      </c>
    </row>
    <row r="32" spans="1:5" ht="12.75" x14ac:dyDescent="0.2">
      <c r="A32" s="76" t="s">
        <v>68</v>
      </c>
      <c r="B32" s="77"/>
      <c r="C32" s="77"/>
      <c r="D32" s="10">
        <v>89.21</v>
      </c>
      <c r="E32" s="77"/>
    </row>
    <row r="33" spans="1:5" ht="25.5" x14ac:dyDescent="0.2">
      <c r="A33" s="72" t="s">
        <v>72</v>
      </c>
      <c r="B33" s="28">
        <v>2890</v>
      </c>
      <c r="C33" s="28">
        <v>2890</v>
      </c>
      <c r="D33" s="110"/>
      <c r="E33" s="110"/>
    </row>
    <row r="34" spans="1:5" ht="25.5" x14ac:dyDescent="0.2">
      <c r="A34" s="75" t="s">
        <v>107</v>
      </c>
      <c r="B34" s="28">
        <v>11800</v>
      </c>
      <c r="C34" s="28">
        <v>11800</v>
      </c>
      <c r="D34" s="28">
        <v>4982.3900000000003</v>
      </c>
      <c r="E34" s="28">
        <v>42.22</v>
      </c>
    </row>
    <row r="35" spans="1:5" ht="12.75" x14ac:dyDescent="0.2">
      <c r="A35" s="72" t="s">
        <v>47</v>
      </c>
      <c r="B35" s="28">
        <v>11800</v>
      </c>
      <c r="C35" s="28">
        <v>11800</v>
      </c>
      <c r="D35" s="28">
        <v>4982.3900000000003</v>
      </c>
      <c r="E35" s="28">
        <v>42.22</v>
      </c>
    </row>
    <row r="36" spans="1:5" ht="12.75" x14ac:dyDescent="0.2">
      <c r="A36" s="76" t="s">
        <v>49</v>
      </c>
      <c r="B36" s="77"/>
      <c r="C36" s="77"/>
      <c r="D36" s="10">
        <v>429.2</v>
      </c>
      <c r="E36" s="77"/>
    </row>
    <row r="37" spans="1:5" ht="12.75" x14ac:dyDescent="0.2">
      <c r="A37" s="76" t="s">
        <v>51</v>
      </c>
      <c r="B37" s="77"/>
      <c r="C37" s="77"/>
      <c r="D37" s="10">
        <v>135</v>
      </c>
      <c r="E37" s="77"/>
    </row>
    <row r="38" spans="1:5" ht="12.75" x14ac:dyDescent="0.2">
      <c r="A38" s="76" t="s">
        <v>53</v>
      </c>
      <c r="B38" s="77"/>
      <c r="C38" s="77"/>
      <c r="D38" s="10">
        <v>461.32</v>
      </c>
      <c r="E38" s="77"/>
    </row>
    <row r="39" spans="1:5" ht="12.75" x14ac:dyDescent="0.2">
      <c r="A39" s="76" t="s">
        <v>55</v>
      </c>
      <c r="B39" s="77"/>
      <c r="C39" s="77"/>
      <c r="D39" s="10">
        <v>288.33</v>
      </c>
      <c r="E39" s="77"/>
    </row>
    <row r="40" spans="1:5" ht="25.5" x14ac:dyDescent="0.2">
      <c r="A40" s="76" t="s">
        <v>56</v>
      </c>
      <c r="B40" s="77"/>
      <c r="C40" s="77"/>
      <c r="D40" s="10">
        <v>151.38</v>
      </c>
      <c r="E40" s="77"/>
    </row>
    <row r="41" spans="1:5" ht="12.75" x14ac:dyDescent="0.2">
      <c r="A41" s="76" t="s">
        <v>112</v>
      </c>
      <c r="B41" s="77"/>
      <c r="C41" s="77"/>
      <c r="D41" s="10">
        <v>326.07</v>
      </c>
      <c r="E41" s="77"/>
    </row>
    <row r="42" spans="1:5" ht="12.75" x14ac:dyDescent="0.2">
      <c r="A42" s="76" t="s">
        <v>59</v>
      </c>
      <c r="B42" s="77"/>
      <c r="C42" s="77"/>
      <c r="D42" s="10">
        <v>498.96</v>
      </c>
      <c r="E42" s="77"/>
    </row>
    <row r="43" spans="1:5" ht="12.75" x14ac:dyDescent="0.2">
      <c r="A43" s="76" t="s">
        <v>115</v>
      </c>
      <c r="B43" s="77"/>
      <c r="C43" s="77"/>
      <c r="D43" s="10">
        <v>320</v>
      </c>
      <c r="E43" s="77"/>
    </row>
    <row r="44" spans="1:5" ht="12.75" x14ac:dyDescent="0.2">
      <c r="A44" s="76" t="s">
        <v>61</v>
      </c>
      <c r="B44" s="77"/>
      <c r="C44" s="77"/>
      <c r="D44" s="10">
        <v>1342.95</v>
      </c>
      <c r="E44" s="77"/>
    </row>
    <row r="45" spans="1:5" ht="12.75" x14ac:dyDescent="0.2">
      <c r="A45" s="76" t="s">
        <v>62</v>
      </c>
      <c r="B45" s="77"/>
      <c r="C45" s="77"/>
      <c r="D45" s="10">
        <v>772.78</v>
      </c>
      <c r="E45" s="77"/>
    </row>
    <row r="46" spans="1:5" ht="21" customHeight="1" x14ac:dyDescent="0.2">
      <c r="A46" s="76" t="s">
        <v>64</v>
      </c>
      <c r="B46" s="77"/>
      <c r="C46" s="77"/>
      <c r="D46" s="10">
        <v>99.2</v>
      </c>
      <c r="E46" s="77"/>
    </row>
    <row r="47" spans="1:5" ht="12.75" x14ac:dyDescent="0.2">
      <c r="A47" s="76" t="s">
        <v>85</v>
      </c>
      <c r="B47" s="77"/>
      <c r="C47" s="77"/>
      <c r="D47" s="10">
        <v>70</v>
      </c>
      <c r="E47" s="77"/>
    </row>
    <row r="48" spans="1:5" ht="12.75" x14ac:dyDescent="0.2">
      <c r="A48" s="76" t="s">
        <v>65</v>
      </c>
      <c r="B48" s="77"/>
      <c r="C48" s="77"/>
      <c r="D48" s="10">
        <v>87.2</v>
      </c>
      <c r="E48" s="77"/>
    </row>
    <row r="49" spans="1:5" ht="25.5" x14ac:dyDescent="0.2">
      <c r="A49" s="75" t="s">
        <v>121</v>
      </c>
      <c r="B49" s="28">
        <v>367674.12</v>
      </c>
      <c r="C49" s="28">
        <v>367674.12</v>
      </c>
      <c r="D49" s="28">
        <v>186644.59</v>
      </c>
      <c r="E49" s="28">
        <v>50.76</v>
      </c>
    </row>
    <row r="50" spans="1:5" ht="12.75" x14ac:dyDescent="0.2">
      <c r="A50" s="72" t="s">
        <v>40</v>
      </c>
      <c r="B50" s="28">
        <v>337674.12</v>
      </c>
      <c r="C50" s="28">
        <v>337674.12</v>
      </c>
      <c r="D50" s="28">
        <v>171664.95</v>
      </c>
      <c r="E50" s="28">
        <v>50.84</v>
      </c>
    </row>
    <row r="51" spans="1:5" ht="12.75" x14ac:dyDescent="0.2">
      <c r="A51" s="76" t="s">
        <v>42</v>
      </c>
      <c r="B51" s="77"/>
      <c r="C51" s="77"/>
      <c r="D51" s="10">
        <v>141694.29999999999</v>
      </c>
      <c r="E51" s="77"/>
    </row>
    <row r="52" spans="1:5" ht="12.75" x14ac:dyDescent="0.2">
      <c r="A52" s="76" t="s">
        <v>86</v>
      </c>
      <c r="B52" s="77"/>
      <c r="C52" s="77"/>
      <c r="D52" s="10">
        <v>2958.4</v>
      </c>
      <c r="E52" s="77"/>
    </row>
    <row r="53" spans="1:5" ht="12.75" x14ac:dyDescent="0.2">
      <c r="A53" s="76" t="s">
        <v>44</v>
      </c>
      <c r="B53" s="77"/>
      <c r="C53" s="77"/>
      <c r="D53" s="10">
        <v>4400</v>
      </c>
      <c r="E53" s="77"/>
    </row>
    <row r="54" spans="1:5" ht="12.75" x14ac:dyDescent="0.2">
      <c r="A54" s="76" t="s">
        <v>46</v>
      </c>
      <c r="B54" s="77"/>
      <c r="C54" s="77"/>
      <c r="D54" s="10">
        <v>22612.25</v>
      </c>
      <c r="E54" s="77"/>
    </row>
    <row r="55" spans="1:5" ht="12.75" x14ac:dyDescent="0.2">
      <c r="A55" s="72" t="s">
        <v>47</v>
      </c>
      <c r="B55" s="28">
        <v>30000</v>
      </c>
      <c r="C55" s="28">
        <v>30000</v>
      </c>
      <c r="D55" s="28">
        <v>14979.64</v>
      </c>
      <c r="E55" s="28">
        <v>49.93</v>
      </c>
    </row>
    <row r="56" spans="1:5" ht="25.5" x14ac:dyDescent="0.2">
      <c r="A56" s="76" t="s">
        <v>50</v>
      </c>
      <c r="B56" s="77"/>
      <c r="C56" s="77"/>
      <c r="D56" s="10">
        <v>14979.64</v>
      </c>
      <c r="E56" s="77"/>
    </row>
    <row r="57" spans="1:5" ht="12.75" x14ac:dyDescent="0.2">
      <c r="A57" s="75" t="s">
        <v>122</v>
      </c>
      <c r="B57" s="28">
        <v>2000</v>
      </c>
      <c r="C57" s="28">
        <v>2000</v>
      </c>
      <c r="D57" s="110"/>
      <c r="E57" s="110"/>
    </row>
    <row r="58" spans="1:5" ht="12.75" x14ac:dyDescent="0.2">
      <c r="A58" s="72" t="s">
        <v>47</v>
      </c>
      <c r="B58" s="28">
        <v>2000</v>
      </c>
      <c r="C58" s="28">
        <v>2000</v>
      </c>
      <c r="D58" s="110"/>
      <c r="E58" s="110"/>
    </row>
    <row r="59" spans="1:5" ht="25.5" x14ac:dyDescent="0.2">
      <c r="A59" s="70" t="s">
        <v>87</v>
      </c>
      <c r="B59" s="28">
        <v>900</v>
      </c>
      <c r="C59" s="28">
        <v>900</v>
      </c>
      <c r="D59" s="28">
        <v>3300</v>
      </c>
      <c r="E59" s="28">
        <v>366.67</v>
      </c>
    </row>
    <row r="60" spans="1:5" ht="12.75" x14ac:dyDescent="0.2">
      <c r="A60" s="93" t="s">
        <v>88</v>
      </c>
      <c r="B60" s="94">
        <v>900</v>
      </c>
      <c r="C60" s="94">
        <v>900</v>
      </c>
      <c r="D60" s="94">
        <v>3300</v>
      </c>
      <c r="E60" s="94">
        <v>366.67</v>
      </c>
    </row>
    <row r="61" spans="1:5" ht="12.75" x14ac:dyDescent="0.2">
      <c r="A61" s="75" t="s">
        <v>104</v>
      </c>
      <c r="B61" s="28">
        <v>900</v>
      </c>
      <c r="C61" s="28">
        <v>900</v>
      </c>
      <c r="D61" s="28">
        <v>900</v>
      </c>
      <c r="E61" s="28">
        <v>100</v>
      </c>
    </row>
    <row r="62" spans="1:5" ht="12.75" x14ac:dyDescent="0.2">
      <c r="A62" s="72" t="s">
        <v>47</v>
      </c>
      <c r="B62" s="28">
        <v>850</v>
      </c>
      <c r="C62" s="28">
        <v>850</v>
      </c>
      <c r="D62" s="28">
        <v>900</v>
      </c>
      <c r="E62" s="28">
        <v>105.88</v>
      </c>
    </row>
    <row r="63" spans="1:5" ht="12.75" x14ac:dyDescent="0.2">
      <c r="A63" s="76" t="s">
        <v>53</v>
      </c>
      <c r="B63" s="77"/>
      <c r="C63" s="77"/>
      <c r="D63" s="10">
        <v>175.99</v>
      </c>
      <c r="E63" s="77"/>
    </row>
    <row r="64" spans="1:5" ht="12.75" x14ac:dyDescent="0.2">
      <c r="A64" s="76" t="s">
        <v>54</v>
      </c>
      <c r="B64" s="77"/>
      <c r="C64" s="77"/>
      <c r="D64" s="10">
        <v>449.01</v>
      </c>
      <c r="E64" s="77"/>
    </row>
    <row r="65" spans="1:5" ht="12.75" x14ac:dyDescent="0.2">
      <c r="A65" s="76" t="s">
        <v>58</v>
      </c>
      <c r="B65" s="77"/>
      <c r="C65" s="77"/>
      <c r="D65" s="10">
        <v>250</v>
      </c>
      <c r="E65" s="77"/>
    </row>
    <row r="66" spans="1:5" ht="12.75" x14ac:dyDescent="0.2">
      <c r="A66" s="76" t="s">
        <v>62</v>
      </c>
      <c r="B66" s="77"/>
      <c r="C66" s="77"/>
      <c r="D66" s="10">
        <v>25</v>
      </c>
      <c r="E66" s="77"/>
    </row>
    <row r="67" spans="1:5" ht="25.5" x14ac:dyDescent="0.2">
      <c r="A67" s="72" t="s">
        <v>69</v>
      </c>
      <c r="B67" s="28">
        <v>50</v>
      </c>
      <c r="C67" s="28">
        <v>50</v>
      </c>
      <c r="D67" s="110"/>
      <c r="E67" s="110"/>
    </row>
    <row r="68" spans="1:5" ht="12.75" x14ac:dyDescent="0.2">
      <c r="A68" s="75" t="s">
        <v>122</v>
      </c>
      <c r="B68" s="110"/>
      <c r="C68" s="110"/>
      <c r="D68" s="28">
        <v>2400</v>
      </c>
      <c r="E68" s="110"/>
    </row>
    <row r="69" spans="1:5" ht="12.75" x14ac:dyDescent="0.2">
      <c r="A69" s="72" t="s">
        <v>47</v>
      </c>
      <c r="B69" s="110"/>
      <c r="C69" s="110"/>
      <c r="D69" s="28">
        <v>2400</v>
      </c>
      <c r="E69" s="110"/>
    </row>
    <row r="70" spans="1:5" ht="12.75" x14ac:dyDescent="0.2">
      <c r="A70" s="76" t="s">
        <v>49</v>
      </c>
      <c r="B70" s="77"/>
      <c r="C70" s="77"/>
      <c r="D70" s="10">
        <v>550</v>
      </c>
      <c r="E70" s="77"/>
    </row>
    <row r="71" spans="1:5" ht="12.75" x14ac:dyDescent="0.2">
      <c r="A71" s="76" t="s">
        <v>54</v>
      </c>
      <c r="B71" s="77"/>
      <c r="C71" s="77"/>
      <c r="D71" s="10">
        <v>249.74</v>
      </c>
      <c r="E71" s="77"/>
    </row>
    <row r="72" spans="1:5" ht="15.75" customHeight="1" x14ac:dyDescent="0.2">
      <c r="A72" s="76" t="s">
        <v>62</v>
      </c>
      <c r="B72" s="77"/>
      <c r="C72" s="77"/>
      <c r="D72" s="10">
        <v>200</v>
      </c>
      <c r="E72" s="77"/>
    </row>
    <row r="73" spans="1:5" ht="12.75" x14ac:dyDescent="0.2">
      <c r="A73" s="76" t="s">
        <v>64</v>
      </c>
      <c r="B73" s="77"/>
      <c r="C73" s="77"/>
      <c r="D73" s="10">
        <v>100.88</v>
      </c>
      <c r="E73" s="77"/>
    </row>
    <row r="74" spans="1:5" ht="12.75" x14ac:dyDescent="0.2">
      <c r="A74" s="76" t="s">
        <v>65</v>
      </c>
      <c r="B74" s="77"/>
      <c r="C74" s="77"/>
      <c r="D74" s="10">
        <v>1299.3800000000001</v>
      </c>
      <c r="E74" s="77"/>
    </row>
    <row r="141" spans="1:12" ht="12.75" x14ac:dyDescent="0.2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</row>
    <row r="142" spans="1:12" ht="12.75" x14ac:dyDescent="0.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</row>
    <row r="143" spans="1:12" ht="12.75" x14ac:dyDescent="0.2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</row>
    <row r="144" spans="1:12" ht="12.75" x14ac:dyDescent="0.2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</row>
    <row r="145" spans="1:12" ht="12.75" x14ac:dyDescent="0.2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</row>
    <row r="146" spans="1:12" ht="12.75" x14ac:dyDescent="0.2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</row>
    <row r="147" spans="1:12" ht="12.75" x14ac:dyDescent="0.2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</row>
    <row r="148" spans="1:12" ht="12.75" x14ac:dyDescent="0.2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</row>
    <row r="149" spans="1:12" ht="12.75" x14ac:dyDescent="0.2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</row>
    <row r="150" spans="1:12" ht="12.75" x14ac:dyDescent="0.2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</row>
    <row r="151" spans="1:12" ht="12.75" x14ac:dyDescent="0.2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</row>
    <row r="152" spans="1:12" ht="12.75" x14ac:dyDescent="0.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</row>
    <row r="153" spans="1:12" ht="12.75" x14ac:dyDescent="0.2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</row>
    <row r="154" spans="1:12" ht="12.75" x14ac:dyDescent="0.2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</row>
    <row r="155" spans="1:12" ht="12.75" x14ac:dyDescent="0.2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</row>
    <row r="156" spans="1:12" ht="12.75" x14ac:dyDescent="0.2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</row>
    <row r="157" spans="1:12" ht="12.75" x14ac:dyDescent="0.2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</row>
    <row r="158" spans="1:12" ht="12.75" x14ac:dyDescent="0.2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</row>
    <row r="159" spans="1:12" ht="12.75" x14ac:dyDescent="0.2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</row>
    <row r="160" spans="1:12" ht="12.75" x14ac:dyDescent="0.2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</row>
    <row r="161" spans="1:12" ht="12.75" x14ac:dyDescent="0.2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</row>
    <row r="162" spans="1:12" ht="12.75" x14ac:dyDescent="0.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</row>
    <row r="163" spans="1:12" ht="12.75" x14ac:dyDescent="0.2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</row>
    <row r="164" spans="1:12" ht="12.75" x14ac:dyDescent="0.2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</row>
    <row r="165" spans="1:12" ht="12.75" x14ac:dyDescent="0.2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</row>
    <row r="166" spans="1:12" ht="12.75" x14ac:dyDescent="0.2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</row>
    <row r="167" spans="1:12" ht="12.75" x14ac:dyDescent="0.2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</row>
    <row r="168" spans="1:12" ht="12.75" x14ac:dyDescent="0.2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</row>
    <row r="169" spans="1:12" ht="12.75" x14ac:dyDescent="0.2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</row>
    <row r="170" spans="1:12" ht="12.75" x14ac:dyDescent="0.2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</row>
    <row r="171" spans="1:12" ht="12.75" x14ac:dyDescent="0.2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</row>
    <row r="172" spans="1:12" ht="12.75" x14ac:dyDescent="0.2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</row>
    <row r="173" spans="1:12" ht="12.75" x14ac:dyDescent="0.2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</row>
    <row r="174" spans="1:12" ht="12.75" x14ac:dyDescent="0.2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</row>
    <row r="175" spans="1:12" ht="12.75" x14ac:dyDescent="0.2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</row>
    <row r="176" spans="1:12" ht="12.75" x14ac:dyDescent="0.2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</row>
    <row r="177" spans="1:12" ht="12.75" x14ac:dyDescent="0.2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</row>
    <row r="178" spans="1:12" ht="12.75" x14ac:dyDescent="0.2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</row>
    <row r="179" spans="1:12" ht="12.75" x14ac:dyDescent="0.2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</row>
    <row r="180" spans="1:12" ht="12.75" x14ac:dyDescent="0.2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</row>
    <row r="181" spans="1:12" ht="12.75" x14ac:dyDescent="0.2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</row>
    <row r="182" spans="1:12" ht="12.75" x14ac:dyDescent="0.2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</row>
    <row r="183" spans="1:12" ht="12.75" x14ac:dyDescent="0.2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</row>
    <row r="184" spans="1:12" ht="12.75" x14ac:dyDescent="0.2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</row>
    <row r="185" spans="1:12" ht="12.75" x14ac:dyDescent="0.2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</row>
    <row r="186" spans="1:12" ht="12.75" x14ac:dyDescent="0.2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</row>
    <row r="187" spans="1:12" ht="12.75" x14ac:dyDescent="0.2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</row>
    <row r="188" spans="1:12" ht="12.75" x14ac:dyDescent="0.2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</row>
    <row r="189" spans="1:12" ht="12.75" x14ac:dyDescent="0.2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</row>
    <row r="190" spans="1:12" ht="12.75" x14ac:dyDescent="0.2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</row>
    <row r="191" spans="1:12" ht="12.75" x14ac:dyDescent="0.2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</row>
    <row r="192" spans="1:12" ht="12.75" x14ac:dyDescent="0.2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</row>
    <row r="193" spans="1:12" ht="12.75" x14ac:dyDescent="0.2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</row>
    <row r="194" spans="1:12" ht="12.75" x14ac:dyDescent="0.2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</row>
    <row r="195" spans="1:12" ht="12.75" x14ac:dyDescent="0.2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</row>
    <row r="196" spans="1:12" ht="12.75" x14ac:dyDescent="0.2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</row>
    <row r="197" spans="1:12" ht="12.75" x14ac:dyDescent="0.2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</row>
    <row r="198" spans="1:12" ht="12.75" x14ac:dyDescent="0.2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</row>
    <row r="199" spans="1:12" ht="12.75" x14ac:dyDescent="0.2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</row>
    <row r="200" spans="1:12" ht="12.75" x14ac:dyDescent="0.2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</row>
    <row r="201" spans="1:12" ht="12.75" x14ac:dyDescent="0.2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</row>
    <row r="202" spans="1:12" ht="12.75" x14ac:dyDescent="0.2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</row>
    <row r="203" spans="1:12" ht="12.75" x14ac:dyDescent="0.2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</row>
    <row r="204" spans="1:12" ht="12.75" x14ac:dyDescent="0.2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</row>
    <row r="205" spans="1:12" ht="12.75" x14ac:dyDescent="0.2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</row>
    <row r="206" spans="1:12" ht="12.75" x14ac:dyDescent="0.2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</row>
    <row r="207" spans="1:12" ht="12.75" x14ac:dyDescent="0.2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</row>
    <row r="208" spans="1:12" ht="12.75" x14ac:dyDescent="0.2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</row>
    <row r="209" spans="1:12" ht="12.75" x14ac:dyDescent="0.2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</row>
    <row r="210" spans="1:12" ht="12.75" x14ac:dyDescent="0.2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</row>
    <row r="211" spans="1:12" ht="12.75" x14ac:dyDescent="0.2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</row>
    <row r="212" spans="1:12" ht="12.75" x14ac:dyDescent="0.2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</row>
    <row r="213" spans="1:12" ht="12.75" x14ac:dyDescent="0.2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</row>
    <row r="214" spans="1:12" ht="12.75" x14ac:dyDescent="0.2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</row>
    <row r="215" spans="1:12" ht="12.75" x14ac:dyDescent="0.2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</row>
    <row r="216" spans="1:12" ht="12.75" x14ac:dyDescent="0.2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</row>
    <row r="217" spans="1:12" ht="12.75" x14ac:dyDescent="0.2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</row>
    <row r="218" spans="1:12" ht="12.75" x14ac:dyDescent="0.2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</row>
    <row r="219" spans="1:12" ht="12.75" x14ac:dyDescent="0.2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</row>
    <row r="220" spans="1:12" ht="12.75" x14ac:dyDescent="0.2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</row>
    <row r="221" spans="1:12" ht="12.75" x14ac:dyDescent="0.2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</row>
    <row r="222" spans="1:12" ht="12.75" x14ac:dyDescent="0.2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</row>
    <row r="223" spans="1:12" ht="12.75" x14ac:dyDescent="0.2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</row>
    <row r="224" spans="1:12" ht="12.75" x14ac:dyDescent="0.2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</row>
    <row r="225" spans="1:12" ht="12.75" x14ac:dyDescent="0.2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</row>
    <row r="226" spans="1:12" ht="12.75" x14ac:dyDescent="0.2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</row>
    <row r="227" spans="1:12" ht="12.75" x14ac:dyDescent="0.2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</row>
    <row r="228" spans="1:12" ht="12.75" x14ac:dyDescent="0.2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</row>
    <row r="229" spans="1:12" ht="12.75" x14ac:dyDescent="0.2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</row>
    <row r="230" spans="1:12" ht="12.75" x14ac:dyDescent="0.2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</row>
    <row r="231" spans="1:12" ht="12.75" x14ac:dyDescent="0.2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</row>
    <row r="232" spans="1:12" ht="12.75" x14ac:dyDescent="0.2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</row>
    <row r="233" spans="1:12" ht="12.75" x14ac:dyDescent="0.2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</row>
    <row r="234" spans="1:12" ht="12.75" x14ac:dyDescent="0.2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</row>
    <row r="235" spans="1:12" ht="12.75" x14ac:dyDescent="0.2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</row>
    <row r="236" spans="1:12" ht="12.75" x14ac:dyDescent="0.2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</row>
    <row r="237" spans="1:12" ht="12.75" x14ac:dyDescent="0.2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</row>
    <row r="238" spans="1:12" ht="12.75" x14ac:dyDescent="0.2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</row>
    <row r="239" spans="1:12" ht="12.75" x14ac:dyDescent="0.2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</row>
    <row r="240" spans="1:12" ht="12.75" x14ac:dyDescent="0.2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</row>
    <row r="241" spans="1:12" ht="12.75" x14ac:dyDescent="0.2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</row>
    <row r="242" spans="1:12" ht="12.75" x14ac:dyDescent="0.2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</row>
    <row r="243" spans="1:12" ht="12.75" x14ac:dyDescent="0.2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</row>
    <row r="244" spans="1:12" ht="12.75" x14ac:dyDescent="0.2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</row>
    <row r="245" spans="1:12" ht="12.75" x14ac:dyDescent="0.2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</row>
    <row r="246" spans="1:12" ht="12.75" x14ac:dyDescent="0.2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</row>
    <row r="247" spans="1:12" ht="12.75" x14ac:dyDescent="0.2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</row>
    <row r="248" spans="1:12" ht="12.75" x14ac:dyDescent="0.2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</row>
    <row r="249" spans="1:12" ht="12.75" x14ac:dyDescent="0.2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</row>
    <row r="250" spans="1:12" ht="12.75" x14ac:dyDescent="0.2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</row>
    <row r="251" spans="1:12" ht="12.75" x14ac:dyDescent="0.2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</row>
    <row r="252" spans="1:12" ht="12.75" x14ac:dyDescent="0.2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</row>
    <row r="253" spans="1:12" ht="12.75" x14ac:dyDescent="0.2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</row>
    <row r="254" spans="1:12" ht="12.75" x14ac:dyDescent="0.2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</row>
    <row r="255" spans="1:12" ht="12.75" x14ac:dyDescent="0.2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</row>
    <row r="256" spans="1:12" ht="12.75" x14ac:dyDescent="0.2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</row>
    <row r="257" spans="1:12" ht="12.75" x14ac:dyDescent="0.2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</row>
    <row r="258" spans="1:12" ht="12.75" x14ac:dyDescent="0.2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</row>
    <row r="259" spans="1:12" ht="12.75" x14ac:dyDescent="0.2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</row>
    <row r="260" spans="1:12" ht="12.75" x14ac:dyDescent="0.2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</row>
    <row r="261" spans="1:12" ht="12.75" x14ac:dyDescent="0.2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</row>
    <row r="262" spans="1:12" ht="12.75" x14ac:dyDescent="0.2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</row>
    <row r="263" spans="1:12" ht="12.75" x14ac:dyDescent="0.2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</row>
    <row r="264" spans="1:12" ht="12.75" x14ac:dyDescent="0.2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</row>
    <row r="265" spans="1:12" ht="12.75" x14ac:dyDescent="0.2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</row>
    <row r="266" spans="1:12" ht="12.75" x14ac:dyDescent="0.2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</row>
    <row r="267" spans="1:12" ht="12.75" x14ac:dyDescent="0.2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</row>
    <row r="268" spans="1:12" ht="12.75" x14ac:dyDescent="0.2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</row>
    <row r="269" spans="1:12" ht="12.75" x14ac:dyDescent="0.2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</row>
    <row r="270" spans="1:12" ht="12.75" x14ac:dyDescent="0.2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</row>
    <row r="271" spans="1:12" ht="12.75" x14ac:dyDescent="0.2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</row>
    <row r="272" spans="1:12" ht="12.75" x14ac:dyDescent="0.2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</row>
  </sheetData>
  <mergeCells count="3">
    <mergeCell ref="A5:G5"/>
    <mergeCell ref="A6:G6"/>
    <mergeCell ref="A8:G8"/>
  </mergeCells>
  <pageMargins left="0.25" right="0.25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1.1 SAŽETAK PLANA P I R</vt:lpstr>
      <vt:lpstr>1.2.PO EKONOMS.</vt:lpstr>
      <vt:lpstr>1.3.PO IZVORIMA</vt:lpstr>
      <vt:lpstr>1.3.FUNKCIJSKA</vt:lpstr>
      <vt:lpstr>2. 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2026-07-09T16:33:36Z</dcterms:modified>
</cp:coreProperties>
</file>